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9"/>
  <workbookPr/>
  <mc:AlternateContent xmlns:mc="http://schemas.openxmlformats.org/markup-compatibility/2006">
    <mc:Choice Requires="x15">
      <x15ac:absPath xmlns:x15ac="http://schemas.microsoft.com/office/spreadsheetml/2010/11/ac" url="/Users/nickmorin/Library/CloudStorage/GoogleDrive-nickmorin.wrk@gmail.com/My Drive/Predicte.com/Marketing/Toolkit for leads/"/>
    </mc:Choice>
  </mc:AlternateContent>
  <xr:revisionPtr revIDLastSave="0" documentId="13_ncr:1_{7EE7B8B1-DFB7-EC4B-9D98-965C21FC5DDE}" xr6:coauthVersionLast="47" xr6:coauthVersionMax="47" xr10:uidLastSave="{00000000-0000-0000-0000-000000000000}"/>
  <bookViews>
    <workbookView xWindow="40600" yWindow="500" windowWidth="39120" windowHeight="28000" xr2:uid="{00000000-000D-0000-FFFF-FFFF00000000}"/>
  </bookViews>
  <sheets>
    <sheet name="Instruction" sheetId="7" r:id="rId1"/>
    <sheet name="1. Invoices" sheetId="4" r:id="rId2"/>
    <sheet name="2. Customer Insights" sheetId="6" r:id="rId3"/>
    <sheet name="Season Week Calculation sheet" sheetId="5" r:id="rId4"/>
    <sheet name="RFM_Scores_calculation sheet" sheetId="3" r:id="rId5"/>
  </sheets>
  <definedNames>
    <definedName name="_xlnm._FilterDatabase" localSheetId="4" hidden="1">'RFM_Scores_calculation sheet'!$A$1:$J$445</definedName>
  </definedNames>
  <calcPr calcId="191029"/>
  <pivotCaches>
    <pivotCache cacheId="111"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59" i="3" l="1" a="1"/>
  <c r="H459" i="3" s="1"/>
  <c r="H460" i="3" a="1"/>
  <c r="H460" i="3" s="1"/>
  <c r="H461" i="3" a="1"/>
  <c r="H461" i="3" s="1"/>
  <c r="H462" i="3" a="1"/>
  <c r="H462" i="3" s="1"/>
  <c r="H463" i="3" a="1"/>
  <c r="H463" i="3" s="1"/>
  <c r="H464" i="3" a="1"/>
  <c r="H464" i="3" s="1"/>
  <c r="H465" i="3" a="1"/>
  <c r="H465" i="3" s="1"/>
  <c r="H466" i="3" a="1"/>
  <c r="H466" i="3" s="1"/>
  <c r="H467" i="3" a="1"/>
  <c r="H467" i="3" s="1"/>
  <c r="H468" i="3" a="1"/>
  <c r="H468" i="3" s="1"/>
  <c r="H469" i="3" a="1"/>
  <c r="H469" i="3" s="1"/>
  <c r="H470" i="3" a="1"/>
  <c r="H470" i="3" s="1"/>
  <c r="H471" i="3" a="1"/>
  <c r="H471" i="3" s="1"/>
  <c r="H472" i="3" a="1"/>
  <c r="H472" i="3" s="1"/>
  <c r="H473" i="3" a="1"/>
  <c r="H473" i="3" s="1"/>
  <c r="H474" i="3" a="1"/>
  <c r="H474" i="3" s="1"/>
  <c r="H475" i="3" a="1"/>
  <c r="H475" i="3" s="1"/>
  <c r="H476" i="3" a="1"/>
  <c r="H476" i="3" s="1"/>
  <c r="H477" i="3" a="1"/>
  <c r="H477" i="3" s="1"/>
  <c r="H478" i="3" a="1"/>
  <c r="H478" i="3" s="1"/>
  <c r="H479" i="3" a="1"/>
  <c r="H479" i="3" s="1"/>
  <c r="H480" i="3" a="1"/>
  <c r="H480" i="3" s="1"/>
  <c r="H481" i="3" a="1"/>
  <c r="H481" i="3" s="1"/>
  <c r="H482" i="3" a="1"/>
  <c r="H482" i="3" s="1"/>
  <c r="H483" i="3" a="1"/>
  <c r="H483" i="3" s="1"/>
  <c r="H484" i="3" a="1"/>
  <c r="H484" i="3" s="1"/>
  <c r="H485" i="3" a="1"/>
  <c r="H485" i="3" s="1"/>
  <c r="H486" i="3" a="1"/>
  <c r="H486" i="3" s="1"/>
  <c r="H487" i="3" a="1"/>
  <c r="H487" i="3" s="1"/>
  <c r="H488" i="3" a="1"/>
  <c r="H488" i="3" s="1"/>
  <c r="H489" i="3" a="1"/>
  <c r="H489" i="3" s="1"/>
  <c r="H490" i="3" a="1"/>
  <c r="H490" i="3" s="1"/>
  <c r="H491" i="3" a="1"/>
  <c r="H491" i="3" s="1"/>
  <c r="H492" i="3" a="1"/>
  <c r="H492" i="3" s="1"/>
  <c r="H493" i="3" a="1"/>
  <c r="H493" i="3" s="1"/>
  <c r="H494" i="3" a="1"/>
  <c r="H494" i="3" s="1"/>
  <c r="H495" i="3" a="1"/>
  <c r="H495" i="3" s="1"/>
  <c r="H496" i="3" a="1"/>
  <c r="H496" i="3" s="1"/>
  <c r="H497" i="3" a="1"/>
  <c r="H497" i="3" s="1"/>
  <c r="H498" i="3" a="1"/>
  <c r="H498" i="3" s="1"/>
  <c r="H499" i="3" a="1"/>
  <c r="H499" i="3" s="1"/>
  <c r="H500" i="3" a="1"/>
  <c r="H500" i="3" s="1"/>
  <c r="H501" i="3" a="1"/>
  <c r="H501" i="3" s="1"/>
  <c r="H502" i="3" a="1"/>
  <c r="H502" i="3" s="1"/>
  <c r="H503" i="3" a="1"/>
  <c r="H503" i="3" s="1"/>
  <c r="H504" i="3" a="1"/>
  <c r="H504" i="3" s="1"/>
  <c r="H505" i="3" a="1"/>
  <c r="H505" i="3" s="1"/>
  <c r="H506" i="3" a="1"/>
  <c r="H506" i="3" s="1"/>
  <c r="H507" i="3" a="1"/>
  <c r="H507" i="3" s="1"/>
  <c r="H508" i="3" a="1"/>
  <c r="H508" i="3" s="1"/>
  <c r="H509" i="3" a="1"/>
  <c r="H509" i="3" s="1"/>
  <c r="H510" i="3" a="1"/>
  <c r="H510" i="3" s="1"/>
  <c r="H511" i="3" a="1"/>
  <c r="H511" i="3" s="1"/>
  <c r="H512" i="3" a="1"/>
  <c r="H512" i="3" s="1"/>
  <c r="H513" i="3" a="1"/>
  <c r="H513" i="3" s="1"/>
  <c r="H514" i="3" a="1"/>
  <c r="H514" i="3" s="1"/>
  <c r="H515" i="3" a="1"/>
  <c r="H515" i="3" s="1"/>
  <c r="H516" i="3" a="1"/>
  <c r="H516" i="3" s="1"/>
  <c r="H517" i="3" a="1"/>
  <c r="H517" i="3" s="1"/>
  <c r="H518" i="3" a="1"/>
  <c r="H518" i="3" s="1"/>
  <c r="H519" i="3" a="1"/>
  <c r="H519" i="3" s="1"/>
  <c r="H520" i="3" a="1"/>
  <c r="H520" i="3" s="1"/>
  <c r="H521" i="3" a="1"/>
  <c r="H521" i="3" s="1"/>
  <c r="H522" i="3" a="1"/>
  <c r="H522" i="3" s="1"/>
  <c r="H523" i="3" a="1"/>
  <c r="H523" i="3" s="1"/>
  <c r="H524" i="3" a="1"/>
  <c r="H524" i="3" s="1"/>
  <c r="H525" i="3" a="1"/>
  <c r="H525" i="3" s="1"/>
  <c r="H526" i="3" a="1"/>
  <c r="H526" i="3" s="1"/>
  <c r="H527" i="3" a="1"/>
  <c r="H527" i="3" s="1"/>
  <c r="H528" i="3" a="1"/>
  <c r="H528" i="3" s="1"/>
  <c r="H529" i="3" a="1"/>
  <c r="H529" i="3" s="1"/>
  <c r="H530" i="3" a="1"/>
  <c r="H530" i="3" s="1"/>
  <c r="H531" i="3" a="1"/>
  <c r="H531" i="3" s="1"/>
  <c r="H532" i="3" a="1"/>
  <c r="H532" i="3" s="1"/>
  <c r="H533" i="3" a="1"/>
  <c r="H533" i="3" s="1"/>
  <c r="H534" i="3" a="1"/>
  <c r="H534" i="3" s="1"/>
  <c r="H535" i="3" a="1"/>
  <c r="H535" i="3" s="1"/>
  <c r="H536" i="3" a="1"/>
  <c r="H536" i="3" s="1"/>
  <c r="H537" i="3" a="1"/>
  <c r="H537" i="3" s="1"/>
  <c r="H538" i="3" a="1"/>
  <c r="H538" i="3" s="1"/>
  <c r="H539" i="3" a="1"/>
  <c r="H539" i="3" s="1"/>
  <c r="H540" i="3" a="1"/>
  <c r="H540" i="3" s="1"/>
  <c r="H541" i="3" a="1"/>
  <c r="H541" i="3" s="1"/>
  <c r="H542" i="3" a="1"/>
  <c r="H542" i="3" s="1"/>
  <c r="H543" i="3" a="1"/>
  <c r="H543" i="3" s="1"/>
  <c r="H544" i="3" a="1"/>
  <c r="H544" i="3" s="1"/>
  <c r="H545" i="3" a="1"/>
  <c r="H545" i="3" s="1"/>
  <c r="H546" i="3" a="1"/>
  <c r="H546" i="3" s="1"/>
  <c r="H547" i="3" a="1"/>
  <c r="H547" i="3" s="1"/>
  <c r="H548" i="3" a="1"/>
  <c r="H548" i="3" s="1"/>
  <c r="H549" i="3" a="1"/>
  <c r="H549" i="3" s="1"/>
  <c r="H550" i="3" a="1"/>
  <c r="H550" i="3" s="1"/>
  <c r="H551" i="3" a="1"/>
  <c r="H551" i="3" s="1"/>
  <c r="H552" i="3" a="1"/>
  <c r="H552" i="3" s="1"/>
  <c r="H553" i="3" a="1"/>
  <c r="H553" i="3" s="1"/>
  <c r="H554" i="3" a="1"/>
  <c r="H554" i="3" s="1"/>
  <c r="H555" i="3" a="1"/>
  <c r="H555" i="3" s="1"/>
  <c r="H556" i="3" a="1"/>
  <c r="H556" i="3" s="1"/>
  <c r="H557" i="3" a="1"/>
  <c r="H557" i="3" s="1"/>
  <c r="H558" i="3" a="1"/>
  <c r="H558" i="3" s="1"/>
  <c r="H559" i="3" a="1"/>
  <c r="H559" i="3" s="1"/>
  <c r="H560" i="3" a="1"/>
  <c r="H560" i="3" s="1"/>
  <c r="H561" i="3" a="1"/>
  <c r="H561" i="3" s="1"/>
  <c r="H562" i="3" a="1"/>
  <c r="H562" i="3" s="1"/>
  <c r="H563" i="3" a="1"/>
  <c r="H563" i="3" s="1"/>
  <c r="H564" i="3" a="1"/>
  <c r="H564" i="3" s="1"/>
  <c r="H565" i="3" a="1"/>
  <c r="H565" i="3" s="1"/>
  <c r="H566" i="3" a="1"/>
  <c r="H566" i="3" s="1"/>
  <c r="H567" i="3" a="1"/>
  <c r="H567" i="3" s="1"/>
  <c r="H568" i="3" a="1"/>
  <c r="H568" i="3" s="1"/>
  <c r="H569" i="3" a="1"/>
  <c r="H569" i="3" s="1"/>
  <c r="H570" i="3" a="1"/>
  <c r="H570" i="3" s="1"/>
  <c r="H571" i="3" a="1"/>
  <c r="H571" i="3" s="1"/>
  <c r="H572" i="3" a="1"/>
  <c r="H572" i="3" s="1"/>
  <c r="H573" i="3" a="1"/>
  <c r="H573" i="3" s="1"/>
  <c r="H574" i="3" a="1"/>
  <c r="H574" i="3" s="1"/>
  <c r="H575" i="3" a="1"/>
  <c r="H575" i="3" s="1"/>
  <c r="H576" i="3" a="1"/>
  <c r="H576" i="3" s="1"/>
  <c r="H577" i="3" a="1"/>
  <c r="H577" i="3" s="1"/>
  <c r="H578" i="3" a="1"/>
  <c r="H578" i="3" s="1"/>
  <c r="H579" i="3" a="1"/>
  <c r="H579" i="3" s="1"/>
  <c r="H580" i="3" a="1"/>
  <c r="H580" i="3" s="1"/>
  <c r="H581" i="3" a="1"/>
  <c r="H581" i="3" s="1"/>
  <c r="H582" i="3" a="1"/>
  <c r="H582" i="3" s="1"/>
  <c r="H583" i="3" a="1"/>
  <c r="H583" i="3" s="1"/>
  <c r="H584" i="3" a="1"/>
  <c r="H584" i="3" s="1"/>
  <c r="H585" i="3" a="1"/>
  <c r="H585" i="3" s="1"/>
  <c r="H586" i="3" a="1"/>
  <c r="H586" i="3" s="1"/>
  <c r="H587" i="3" a="1"/>
  <c r="H587" i="3" s="1"/>
  <c r="H588" i="3" a="1"/>
  <c r="H588" i="3" s="1"/>
  <c r="H589" i="3" a="1"/>
  <c r="H589" i="3" s="1"/>
  <c r="H590" i="3" a="1"/>
  <c r="H590" i="3" s="1"/>
  <c r="H591" i="3" a="1"/>
  <c r="H591" i="3" s="1"/>
  <c r="H592" i="3" a="1"/>
  <c r="H592" i="3" s="1"/>
  <c r="H593" i="3" a="1"/>
  <c r="H593" i="3" s="1"/>
  <c r="H594" i="3" a="1"/>
  <c r="H594" i="3" s="1"/>
  <c r="H595" i="3" a="1"/>
  <c r="H595" i="3" s="1"/>
  <c r="H596" i="3" a="1"/>
  <c r="H596" i="3" s="1"/>
  <c r="H597" i="3" a="1"/>
  <c r="H597" i="3" s="1"/>
  <c r="H598" i="3" a="1"/>
  <c r="H598" i="3" s="1"/>
  <c r="H599" i="3" a="1"/>
  <c r="H599" i="3" s="1"/>
  <c r="H600" i="3" a="1"/>
  <c r="H600" i="3" s="1"/>
  <c r="H601" i="3" a="1"/>
  <c r="H601" i="3" s="1"/>
  <c r="H602" i="3" a="1"/>
  <c r="H602" i="3" s="1"/>
  <c r="H603" i="3" a="1"/>
  <c r="H603" i="3" s="1"/>
  <c r="H604" i="3" a="1"/>
  <c r="H604" i="3" s="1"/>
  <c r="H605" i="3" a="1"/>
  <c r="H605" i="3" s="1"/>
  <c r="H606" i="3" a="1"/>
  <c r="H606" i="3" s="1"/>
  <c r="H607" i="3" a="1"/>
  <c r="H607" i="3" s="1"/>
  <c r="H608" i="3" a="1"/>
  <c r="H608" i="3" s="1"/>
  <c r="H609" i="3" a="1"/>
  <c r="H609" i="3" s="1"/>
  <c r="H610" i="3" a="1"/>
  <c r="H610" i="3" s="1"/>
  <c r="H611" i="3" a="1"/>
  <c r="H611" i="3" s="1"/>
  <c r="H612" i="3" a="1"/>
  <c r="H612" i="3" s="1"/>
  <c r="H613" i="3" a="1"/>
  <c r="H613" i="3" s="1"/>
  <c r="H614" i="3" a="1"/>
  <c r="H614" i="3" s="1"/>
  <c r="H615" i="3" a="1"/>
  <c r="H615" i="3" s="1"/>
  <c r="H616" i="3" a="1"/>
  <c r="H616" i="3" s="1"/>
  <c r="H617" i="3" a="1"/>
  <c r="H617" i="3" s="1"/>
  <c r="H618" i="3" a="1"/>
  <c r="H618" i="3" s="1"/>
  <c r="H619" i="3" a="1"/>
  <c r="H619" i="3" s="1"/>
  <c r="H620" i="3" a="1"/>
  <c r="H620" i="3" s="1"/>
  <c r="H621" i="3" a="1"/>
  <c r="H621" i="3" s="1"/>
  <c r="H622" i="3" a="1"/>
  <c r="H622" i="3" s="1"/>
  <c r="H623" i="3" a="1"/>
  <c r="H623" i="3" s="1"/>
  <c r="H624" i="3" a="1"/>
  <c r="H624" i="3" s="1"/>
  <c r="H625" i="3" a="1"/>
  <c r="H625" i="3" s="1"/>
  <c r="H626" i="3" a="1"/>
  <c r="H626" i="3" s="1"/>
  <c r="H627" i="3" a="1"/>
  <c r="H627" i="3" s="1"/>
  <c r="H628" i="3" a="1"/>
  <c r="H628" i="3" s="1"/>
  <c r="H629" i="3" a="1"/>
  <c r="H629" i="3" s="1"/>
  <c r="H630" i="3" a="1"/>
  <c r="H630" i="3" s="1"/>
  <c r="H631" i="3" a="1"/>
  <c r="H631" i="3" s="1"/>
  <c r="H632" i="3" a="1"/>
  <c r="H632" i="3" s="1"/>
  <c r="H633" i="3" a="1"/>
  <c r="H633" i="3" s="1"/>
  <c r="H634" i="3" a="1"/>
  <c r="H634" i="3" s="1"/>
  <c r="H635" i="3" a="1"/>
  <c r="H635" i="3" s="1"/>
  <c r="H636" i="3" a="1"/>
  <c r="H636" i="3" s="1"/>
  <c r="H637" i="3" a="1"/>
  <c r="H637" i="3" s="1"/>
  <c r="H638" i="3" a="1"/>
  <c r="H638" i="3" s="1"/>
  <c r="H639" i="3" a="1"/>
  <c r="H639" i="3" s="1"/>
  <c r="H640" i="3" a="1"/>
  <c r="H640" i="3" s="1"/>
  <c r="H641" i="3" a="1"/>
  <c r="H641" i="3" s="1"/>
  <c r="H642" i="3" a="1"/>
  <c r="H642" i="3" s="1"/>
  <c r="H643" i="3" a="1"/>
  <c r="H643" i="3" s="1"/>
  <c r="H644" i="3" a="1"/>
  <c r="H644" i="3" s="1"/>
  <c r="H645" i="3" a="1"/>
  <c r="H645" i="3" s="1"/>
  <c r="H646" i="3" a="1"/>
  <c r="H646" i="3" s="1"/>
  <c r="H647" i="3" a="1"/>
  <c r="H647" i="3" s="1"/>
  <c r="H648" i="3" a="1"/>
  <c r="H648" i="3" s="1"/>
  <c r="H649" i="3" a="1"/>
  <c r="H649" i="3" s="1"/>
  <c r="H650" i="3" a="1"/>
  <c r="H650" i="3" s="1"/>
  <c r="H651" i="3" a="1"/>
  <c r="H651" i="3" s="1"/>
  <c r="H652" i="3" a="1"/>
  <c r="H652" i="3" s="1"/>
  <c r="H653" i="3" a="1"/>
  <c r="H653" i="3" s="1"/>
  <c r="H654" i="3" a="1"/>
  <c r="H654" i="3" s="1"/>
  <c r="H655" i="3" a="1"/>
  <c r="H655" i="3" s="1"/>
  <c r="H656" i="3" a="1"/>
  <c r="H656" i="3" s="1"/>
  <c r="H657" i="3" a="1"/>
  <c r="H657" i="3" s="1"/>
  <c r="H658" i="3" a="1"/>
  <c r="H658" i="3" s="1"/>
  <c r="H659" i="3" a="1"/>
  <c r="H659" i="3" s="1"/>
  <c r="H660" i="3" a="1"/>
  <c r="H660" i="3" s="1"/>
  <c r="H661" i="3" a="1"/>
  <c r="H661" i="3" s="1"/>
  <c r="H662" i="3" a="1"/>
  <c r="H662" i="3" s="1"/>
  <c r="H663" i="3" a="1"/>
  <c r="H663" i="3" s="1"/>
  <c r="H664" i="3" a="1"/>
  <c r="H664" i="3" s="1"/>
  <c r="H665" i="3" a="1"/>
  <c r="H665" i="3" s="1"/>
  <c r="H666" i="3" a="1"/>
  <c r="H666" i="3" s="1"/>
  <c r="H667" i="3" a="1"/>
  <c r="H667" i="3" s="1"/>
  <c r="H668" i="3" a="1"/>
  <c r="H668" i="3" s="1"/>
  <c r="H669" i="3" a="1"/>
  <c r="H669" i="3" s="1"/>
  <c r="H670" i="3" a="1"/>
  <c r="H670" i="3" s="1"/>
  <c r="H671" i="3" a="1"/>
  <c r="H671" i="3" s="1"/>
  <c r="H672" i="3" a="1"/>
  <c r="H672" i="3" s="1"/>
  <c r="H673" i="3" a="1"/>
  <c r="H673" i="3" s="1"/>
  <c r="H674" i="3" a="1"/>
  <c r="H674" i="3" s="1"/>
  <c r="H675" i="3" a="1"/>
  <c r="H675" i="3" s="1"/>
  <c r="H676" i="3" a="1"/>
  <c r="H676" i="3" s="1"/>
  <c r="H677" i="3" a="1"/>
  <c r="H677" i="3" s="1"/>
  <c r="H678" i="3" a="1"/>
  <c r="H678" i="3" s="1"/>
  <c r="H679" i="3" a="1"/>
  <c r="H679" i="3" s="1"/>
  <c r="H680" i="3" a="1"/>
  <c r="H680" i="3" s="1"/>
  <c r="H681" i="3" a="1"/>
  <c r="H681" i="3" s="1"/>
  <c r="H682" i="3" a="1"/>
  <c r="H682" i="3" s="1"/>
  <c r="H683" i="3" a="1"/>
  <c r="H683" i="3" s="1"/>
  <c r="H684" i="3" a="1"/>
  <c r="H684" i="3" s="1"/>
  <c r="H685" i="3" a="1"/>
  <c r="H685" i="3" s="1"/>
  <c r="H686" i="3" a="1"/>
  <c r="H686" i="3" s="1"/>
  <c r="H687" i="3" a="1"/>
  <c r="H687" i="3" s="1"/>
  <c r="H688" i="3" a="1"/>
  <c r="H688" i="3" s="1"/>
  <c r="H689" i="3" a="1"/>
  <c r="H689" i="3" s="1"/>
  <c r="H690" i="3" a="1"/>
  <c r="H690" i="3" s="1"/>
  <c r="H691" i="3" a="1"/>
  <c r="H691" i="3" s="1"/>
  <c r="H692" i="3" a="1"/>
  <c r="H692" i="3" s="1"/>
  <c r="H693" i="3" a="1"/>
  <c r="H693" i="3" s="1"/>
  <c r="H694" i="3" a="1"/>
  <c r="H694" i="3" s="1"/>
  <c r="H695" i="3" a="1"/>
  <c r="H695" i="3" s="1"/>
  <c r="H696" i="3" a="1"/>
  <c r="H696" i="3" s="1"/>
  <c r="H697" i="3" a="1"/>
  <c r="H697" i="3" s="1"/>
  <c r="H698" i="3" a="1"/>
  <c r="H698" i="3" s="1"/>
  <c r="H699" i="3" a="1"/>
  <c r="H699" i="3" s="1"/>
  <c r="H700" i="3" a="1"/>
  <c r="H700" i="3" s="1"/>
  <c r="H701" i="3" a="1"/>
  <c r="H701" i="3" s="1"/>
  <c r="H702" i="3" a="1"/>
  <c r="H702" i="3" s="1"/>
  <c r="H703" i="3" a="1"/>
  <c r="H703" i="3" s="1"/>
  <c r="H704" i="3" a="1"/>
  <c r="H704" i="3" s="1"/>
  <c r="H705" i="3" a="1"/>
  <c r="H705" i="3" s="1"/>
  <c r="H706" i="3" a="1"/>
  <c r="H706" i="3" s="1"/>
  <c r="H707" i="3" a="1"/>
  <c r="H707" i="3" s="1"/>
  <c r="H708" i="3" a="1"/>
  <c r="H708" i="3" s="1"/>
  <c r="H709" i="3" a="1"/>
  <c r="H709" i="3" s="1"/>
  <c r="H710" i="3" a="1"/>
  <c r="H710" i="3" s="1"/>
  <c r="H711" i="3" a="1"/>
  <c r="H711" i="3" s="1"/>
  <c r="H712" i="3" a="1"/>
  <c r="H712" i="3" s="1"/>
  <c r="H713" i="3" a="1"/>
  <c r="H713" i="3" s="1"/>
  <c r="H714" i="3" a="1"/>
  <c r="H714" i="3" s="1"/>
  <c r="H715" i="3" a="1"/>
  <c r="H715" i="3" s="1"/>
  <c r="H716" i="3" a="1"/>
  <c r="H716" i="3" s="1"/>
  <c r="H717" i="3" a="1"/>
  <c r="H717" i="3" s="1"/>
  <c r="H718" i="3" a="1"/>
  <c r="H718" i="3" s="1"/>
  <c r="H719" i="3" a="1"/>
  <c r="H719" i="3" s="1"/>
  <c r="H720" i="3" a="1"/>
  <c r="H720" i="3" s="1"/>
  <c r="H721" i="3" a="1"/>
  <c r="H721" i="3" s="1"/>
  <c r="H722" i="3" a="1"/>
  <c r="H722" i="3" s="1"/>
  <c r="H723" i="3" a="1"/>
  <c r="H723" i="3" s="1"/>
  <c r="H724" i="3" a="1"/>
  <c r="H724" i="3" s="1"/>
  <c r="H725" i="3" a="1"/>
  <c r="H725" i="3" s="1"/>
  <c r="H726" i="3" a="1"/>
  <c r="H726" i="3" s="1"/>
  <c r="H727" i="3" a="1"/>
  <c r="H727" i="3" s="1"/>
  <c r="H728" i="3" a="1"/>
  <c r="H728" i="3" s="1"/>
  <c r="H729" i="3" a="1"/>
  <c r="H729" i="3" s="1"/>
  <c r="H730" i="3" a="1"/>
  <c r="H730" i="3" s="1"/>
  <c r="H731" i="3" a="1"/>
  <c r="H731" i="3" s="1"/>
  <c r="H732" i="3" a="1"/>
  <c r="H732" i="3" s="1"/>
  <c r="H733" i="3" a="1"/>
  <c r="H733" i="3" s="1"/>
  <c r="H734" i="3" a="1"/>
  <c r="H734" i="3" s="1"/>
  <c r="H735" i="3" a="1"/>
  <c r="H735" i="3" s="1"/>
  <c r="H736" i="3" a="1"/>
  <c r="H736" i="3" s="1"/>
  <c r="H737" i="3" a="1"/>
  <c r="H737" i="3" s="1"/>
  <c r="H738" i="3" a="1"/>
  <c r="H738" i="3" s="1"/>
  <c r="H739" i="3" a="1"/>
  <c r="H739" i="3" s="1"/>
  <c r="H740" i="3" a="1"/>
  <c r="H740" i="3" s="1"/>
  <c r="H741" i="3" a="1"/>
  <c r="H741" i="3" s="1"/>
  <c r="H742" i="3" a="1"/>
  <c r="H742" i="3" s="1"/>
  <c r="H743" i="3" a="1"/>
  <c r="H743" i="3" s="1"/>
  <c r="H744" i="3" a="1"/>
  <c r="H744" i="3" s="1"/>
  <c r="H745" i="3" a="1"/>
  <c r="H745" i="3" s="1"/>
  <c r="H746" i="3" a="1"/>
  <c r="H746" i="3" s="1"/>
  <c r="H747" i="3" a="1"/>
  <c r="H747" i="3" s="1"/>
  <c r="H748" i="3" a="1"/>
  <c r="H748" i="3" s="1"/>
  <c r="H749" i="3" a="1"/>
  <c r="H749" i="3" s="1"/>
  <c r="H750" i="3" a="1"/>
  <c r="H750" i="3" s="1"/>
  <c r="H751" i="3" a="1"/>
  <c r="H751" i="3" s="1"/>
  <c r="H752" i="3" a="1"/>
  <c r="H752" i="3" s="1"/>
  <c r="H753" i="3" a="1"/>
  <c r="H753" i="3" s="1"/>
  <c r="H754" i="3" a="1"/>
  <c r="H754" i="3" s="1"/>
  <c r="H755" i="3" a="1"/>
  <c r="H755" i="3" s="1"/>
  <c r="H756" i="3" a="1"/>
  <c r="H756" i="3" s="1"/>
  <c r="H757" i="3" a="1"/>
  <c r="H757" i="3" s="1"/>
  <c r="H758" i="3" a="1"/>
  <c r="H758" i="3" s="1"/>
  <c r="H759" i="3" a="1"/>
  <c r="H759" i="3" s="1"/>
  <c r="H760" i="3" a="1"/>
  <c r="H760" i="3" s="1"/>
  <c r="H761" i="3" a="1"/>
  <c r="H761" i="3" s="1"/>
  <c r="H762" i="3" a="1"/>
  <c r="H762" i="3" s="1"/>
  <c r="H763" i="3" a="1"/>
  <c r="H763" i="3" s="1"/>
  <c r="H764" i="3" a="1"/>
  <c r="H764" i="3" s="1"/>
  <c r="H765" i="3" a="1"/>
  <c r="H765" i="3" s="1"/>
  <c r="H766" i="3" a="1"/>
  <c r="H766" i="3" s="1"/>
  <c r="H767" i="3" a="1"/>
  <c r="H767" i="3" s="1"/>
  <c r="H768" i="3" a="1"/>
  <c r="H768" i="3" s="1"/>
  <c r="H769" i="3" a="1"/>
  <c r="H769" i="3" s="1"/>
  <c r="H770" i="3" a="1"/>
  <c r="H770" i="3" s="1"/>
  <c r="H771" i="3" a="1"/>
  <c r="H771" i="3" s="1"/>
  <c r="H772" i="3" a="1"/>
  <c r="H772" i="3" s="1"/>
  <c r="H773" i="3" a="1"/>
  <c r="H773" i="3" s="1"/>
  <c r="H774" i="3" a="1"/>
  <c r="H774" i="3" s="1"/>
  <c r="H775" i="3" a="1"/>
  <c r="H775" i="3" s="1"/>
  <c r="H776" i="3" a="1"/>
  <c r="H776" i="3" s="1"/>
  <c r="H777" i="3" a="1"/>
  <c r="H777" i="3" s="1"/>
  <c r="H778" i="3" a="1"/>
  <c r="H778" i="3" s="1"/>
  <c r="H779" i="3" a="1"/>
  <c r="H779" i="3" s="1"/>
  <c r="H780" i="3" a="1"/>
  <c r="H780" i="3" s="1"/>
  <c r="H781" i="3" a="1"/>
  <c r="H781" i="3" s="1"/>
  <c r="H782" i="3" a="1"/>
  <c r="H782" i="3" s="1"/>
  <c r="H783" i="3" a="1"/>
  <c r="H783" i="3" s="1"/>
  <c r="H784" i="3" a="1"/>
  <c r="H784" i="3" s="1"/>
  <c r="H785" i="3" a="1"/>
  <c r="H785" i="3" s="1"/>
  <c r="H786" i="3" a="1"/>
  <c r="H786" i="3" s="1"/>
  <c r="H787" i="3" a="1"/>
  <c r="H787" i="3" s="1"/>
  <c r="H788" i="3" a="1"/>
  <c r="H788" i="3" s="1"/>
  <c r="H789" i="3" a="1"/>
  <c r="H789" i="3" s="1"/>
  <c r="H790" i="3" a="1"/>
  <c r="H790" i="3" s="1"/>
  <c r="H791" i="3" a="1"/>
  <c r="H791" i="3" s="1"/>
  <c r="H792" i="3" a="1"/>
  <c r="H792" i="3" s="1"/>
  <c r="H793" i="3" a="1"/>
  <c r="H793" i="3" s="1"/>
  <c r="H794" i="3" a="1"/>
  <c r="H794" i="3" s="1"/>
  <c r="H795" i="3" a="1"/>
  <c r="H795" i="3" s="1"/>
  <c r="H796" i="3" a="1"/>
  <c r="H796" i="3" s="1"/>
  <c r="H797" i="3" a="1"/>
  <c r="H797" i="3" s="1"/>
  <c r="H798" i="3" a="1"/>
  <c r="H798" i="3" s="1"/>
  <c r="H799" i="3" a="1"/>
  <c r="H799" i="3" s="1"/>
  <c r="H800" i="3" a="1"/>
  <c r="H800" i="3" s="1"/>
  <c r="H801" i="3" a="1"/>
  <c r="H801" i="3" s="1"/>
  <c r="H802" i="3" a="1"/>
  <c r="H802" i="3" s="1"/>
  <c r="H803" i="3" a="1"/>
  <c r="H803" i="3" s="1"/>
  <c r="H804" i="3" a="1"/>
  <c r="H804" i="3" s="1"/>
  <c r="H805" i="3" a="1"/>
  <c r="H805" i="3" s="1"/>
  <c r="H806" i="3" a="1"/>
  <c r="H806" i="3" s="1"/>
  <c r="H807" i="3" a="1"/>
  <c r="H807" i="3" s="1"/>
  <c r="H808" i="3" a="1"/>
  <c r="H808" i="3" s="1"/>
  <c r="H809" i="3" a="1"/>
  <c r="H809" i="3" s="1"/>
  <c r="H810" i="3" a="1"/>
  <c r="H810" i="3" s="1"/>
  <c r="H811" i="3" a="1"/>
  <c r="H811" i="3" s="1"/>
  <c r="H812" i="3" a="1"/>
  <c r="H812" i="3" s="1"/>
  <c r="H813" i="3" a="1"/>
  <c r="H813" i="3" s="1"/>
  <c r="H814" i="3" a="1"/>
  <c r="H814" i="3" s="1"/>
  <c r="H815" i="3" a="1"/>
  <c r="H815" i="3" s="1"/>
  <c r="H816" i="3" a="1"/>
  <c r="H816" i="3" s="1"/>
  <c r="H817" i="3" a="1"/>
  <c r="H817" i="3" s="1"/>
  <c r="H818" i="3" a="1"/>
  <c r="H818" i="3" s="1"/>
  <c r="H819" i="3" a="1"/>
  <c r="H819" i="3" s="1"/>
  <c r="H820" i="3" a="1"/>
  <c r="H820" i="3" s="1"/>
  <c r="H821" i="3" a="1"/>
  <c r="H821" i="3" s="1"/>
  <c r="H822" i="3" a="1"/>
  <c r="H822" i="3" s="1"/>
  <c r="H823" i="3" a="1"/>
  <c r="H823" i="3" s="1"/>
  <c r="H824" i="3" a="1"/>
  <c r="H824" i="3" s="1"/>
  <c r="H825" i="3" a="1"/>
  <c r="H825" i="3" s="1"/>
  <c r="H826" i="3" a="1"/>
  <c r="H826" i="3" s="1"/>
  <c r="H827" i="3" a="1"/>
  <c r="H827" i="3" s="1"/>
  <c r="H828" i="3" a="1"/>
  <c r="H828" i="3" s="1"/>
  <c r="H829" i="3" a="1"/>
  <c r="H829" i="3" s="1"/>
  <c r="H830" i="3" a="1"/>
  <c r="H830" i="3" s="1"/>
  <c r="H831" i="3" a="1"/>
  <c r="H831" i="3" s="1"/>
  <c r="H832" i="3" a="1"/>
  <c r="H832" i="3" s="1"/>
  <c r="H833" i="3" a="1"/>
  <c r="H833" i="3" s="1"/>
  <c r="H834" i="3" a="1"/>
  <c r="H834" i="3" s="1"/>
  <c r="H835" i="3" a="1"/>
  <c r="H835" i="3" s="1"/>
  <c r="H836" i="3" a="1"/>
  <c r="H836" i="3" s="1"/>
  <c r="H837" i="3" a="1"/>
  <c r="H837" i="3" s="1"/>
  <c r="H838" i="3" a="1"/>
  <c r="H838" i="3" s="1"/>
  <c r="H839" i="3" a="1"/>
  <c r="H839" i="3" s="1"/>
  <c r="H840" i="3" a="1"/>
  <c r="H840" i="3" s="1"/>
  <c r="H841" i="3" a="1"/>
  <c r="H841" i="3" s="1"/>
  <c r="H842" i="3" a="1"/>
  <c r="H842" i="3" s="1"/>
  <c r="H843" i="3" a="1"/>
  <c r="H843" i="3" s="1"/>
  <c r="H844" i="3" a="1"/>
  <c r="H844" i="3" s="1"/>
  <c r="H845" i="3" a="1"/>
  <c r="H845" i="3" s="1"/>
  <c r="H846" i="3" a="1"/>
  <c r="H846" i="3" s="1"/>
  <c r="H847" i="3" a="1"/>
  <c r="H847" i="3" s="1"/>
  <c r="H848" i="3" a="1"/>
  <c r="H848" i="3" s="1"/>
  <c r="H849" i="3" a="1"/>
  <c r="H849" i="3" s="1"/>
  <c r="H850" i="3" a="1"/>
  <c r="H850" i="3" s="1"/>
  <c r="H851" i="3" a="1"/>
  <c r="H851" i="3" s="1"/>
  <c r="H852" i="3" a="1"/>
  <c r="H852" i="3" s="1"/>
  <c r="H853" i="3" a="1"/>
  <c r="H853" i="3" s="1"/>
  <c r="H854" i="3" a="1"/>
  <c r="H854" i="3" s="1"/>
  <c r="H855" i="3" a="1"/>
  <c r="H855" i="3" s="1"/>
  <c r="H856" i="3" a="1"/>
  <c r="H856" i="3" s="1"/>
  <c r="H857" i="3" a="1"/>
  <c r="H857" i="3" s="1"/>
  <c r="H858" i="3" a="1"/>
  <c r="H858" i="3" s="1"/>
  <c r="H859" i="3" a="1"/>
  <c r="H859" i="3" s="1"/>
  <c r="H860" i="3" a="1"/>
  <c r="H860" i="3" s="1"/>
  <c r="H861" i="3" a="1"/>
  <c r="H861" i="3" s="1"/>
  <c r="H862" i="3" a="1"/>
  <c r="H862" i="3" s="1"/>
  <c r="H863" i="3" a="1"/>
  <c r="H863" i="3" s="1"/>
  <c r="H864" i="3" a="1"/>
  <c r="H864" i="3" s="1"/>
  <c r="H865" i="3" a="1"/>
  <c r="H865" i="3" s="1"/>
  <c r="H866" i="3" a="1"/>
  <c r="H866" i="3" s="1"/>
  <c r="H867" i="3" a="1"/>
  <c r="H867" i="3" s="1"/>
  <c r="H868" i="3" a="1"/>
  <c r="H868" i="3" s="1"/>
  <c r="H869" i="3" a="1"/>
  <c r="H869" i="3" s="1"/>
  <c r="H870" i="3" a="1"/>
  <c r="H870" i="3" s="1"/>
  <c r="H871" i="3" a="1"/>
  <c r="H871" i="3" s="1"/>
  <c r="H872" i="3" a="1"/>
  <c r="H872" i="3" s="1"/>
  <c r="H873" i="3" a="1"/>
  <c r="H873" i="3" s="1"/>
  <c r="H874" i="3" a="1"/>
  <c r="H874" i="3" s="1"/>
  <c r="H875" i="3" a="1"/>
  <c r="H875" i="3" s="1"/>
  <c r="H876" i="3" a="1"/>
  <c r="H876" i="3" s="1"/>
  <c r="H877" i="3" a="1"/>
  <c r="H877" i="3" s="1"/>
  <c r="H878" i="3" a="1"/>
  <c r="H878" i="3" s="1"/>
  <c r="H879" i="3" a="1"/>
  <c r="H879" i="3" s="1"/>
  <c r="H880" i="3" a="1"/>
  <c r="H880" i="3" s="1"/>
  <c r="H881" i="3" a="1"/>
  <c r="H881" i="3" s="1"/>
  <c r="H882" i="3" a="1"/>
  <c r="H882" i="3" s="1"/>
  <c r="H883" i="3" a="1"/>
  <c r="H883" i="3" s="1"/>
  <c r="H884" i="3" a="1"/>
  <c r="H884" i="3" s="1"/>
  <c r="H885" i="3" a="1"/>
  <c r="H885" i="3" s="1"/>
  <c r="H886" i="3" a="1"/>
  <c r="H886" i="3" s="1"/>
  <c r="H887" i="3" a="1"/>
  <c r="H887" i="3" s="1"/>
  <c r="H888" i="3" a="1"/>
  <c r="H888" i="3" s="1"/>
  <c r="H889" i="3" a="1"/>
  <c r="H889" i="3" s="1"/>
  <c r="H890" i="3" a="1"/>
  <c r="H890" i="3" s="1"/>
  <c r="H891" i="3" a="1"/>
  <c r="H891" i="3" s="1"/>
  <c r="H892" i="3" a="1"/>
  <c r="H892" i="3" s="1"/>
  <c r="H893" i="3" a="1"/>
  <c r="H893" i="3" s="1"/>
  <c r="H894" i="3" a="1"/>
  <c r="H894" i="3" s="1"/>
  <c r="H895" i="3" a="1"/>
  <c r="H895" i="3" s="1"/>
  <c r="H896" i="3" a="1"/>
  <c r="H896" i="3" s="1"/>
  <c r="H897" i="3" a="1"/>
  <c r="H897" i="3" s="1"/>
  <c r="H898" i="3" a="1"/>
  <c r="H898" i="3" s="1"/>
  <c r="H899" i="3" a="1"/>
  <c r="H899" i="3" s="1"/>
  <c r="H900" i="3" a="1"/>
  <c r="H900" i="3" s="1"/>
  <c r="H901" i="3" a="1"/>
  <c r="H901" i="3" s="1"/>
  <c r="H902" i="3" a="1"/>
  <c r="H902" i="3" s="1"/>
  <c r="H903" i="3" a="1"/>
  <c r="H903" i="3" s="1"/>
  <c r="H904" i="3" a="1"/>
  <c r="H904" i="3" s="1"/>
  <c r="H905" i="3" a="1"/>
  <c r="H905" i="3" s="1"/>
  <c r="H906" i="3" a="1"/>
  <c r="H906" i="3" s="1"/>
  <c r="H907" i="3" a="1"/>
  <c r="H907" i="3" s="1"/>
  <c r="H908" i="3" a="1"/>
  <c r="H908" i="3" s="1"/>
  <c r="H909" i="3" a="1"/>
  <c r="H909" i="3" s="1"/>
  <c r="H910" i="3" a="1"/>
  <c r="H910" i="3" s="1"/>
  <c r="H911" i="3" a="1"/>
  <c r="H911" i="3" s="1"/>
  <c r="H912" i="3" a="1"/>
  <c r="H912" i="3" s="1"/>
  <c r="H913" i="3" a="1"/>
  <c r="H913" i="3" s="1"/>
  <c r="H914" i="3" a="1"/>
  <c r="H914" i="3" s="1"/>
  <c r="H915" i="3" a="1"/>
  <c r="H915" i="3" s="1"/>
  <c r="H916" i="3" a="1"/>
  <c r="H916" i="3" s="1"/>
  <c r="H917" i="3" a="1"/>
  <c r="H917" i="3" s="1"/>
  <c r="H918" i="3" a="1"/>
  <c r="H918" i="3" s="1"/>
  <c r="H919" i="3" a="1"/>
  <c r="H919" i="3" s="1"/>
  <c r="H920" i="3" a="1"/>
  <c r="H920" i="3" s="1"/>
  <c r="H921" i="3" a="1"/>
  <c r="H921" i="3" s="1"/>
  <c r="H922" i="3" a="1"/>
  <c r="H922" i="3" s="1"/>
  <c r="H923" i="3" a="1"/>
  <c r="H923" i="3" s="1"/>
  <c r="H924" i="3" a="1"/>
  <c r="H924" i="3" s="1"/>
  <c r="H925" i="3" a="1"/>
  <c r="H925" i="3" s="1"/>
  <c r="H926" i="3" a="1"/>
  <c r="H926" i="3" s="1"/>
  <c r="H927" i="3" a="1"/>
  <c r="H927" i="3" s="1"/>
  <c r="H928" i="3" a="1"/>
  <c r="H928" i="3" s="1"/>
  <c r="H929" i="3" a="1"/>
  <c r="H929" i="3" s="1"/>
  <c r="H930" i="3" a="1"/>
  <c r="H930" i="3" s="1"/>
  <c r="H931" i="3" a="1"/>
  <c r="H931" i="3" s="1"/>
  <c r="H932" i="3" a="1"/>
  <c r="H932" i="3" s="1"/>
  <c r="H933" i="3" a="1"/>
  <c r="H933" i="3" s="1"/>
  <c r="H934" i="3" a="1"/>
  <c r="H934" i="3" s="1"/>
  <c r="H935" i="3" a="1"/>
  <c r="H935" i="3" s="1"/>
  <c r="H936" i="3" a="1"/>
  <c r="H936" i="3" s="1"/>
  <c r="H937" i="3" a="1"/>
  <c r="H937" i="3" s="1"/>
  <c r="H938" i="3" a="1"/>
  <c r="H938" i="3" s="1"/>
  <c r="H939" i="3" a="1"/>
  <c r="H939" i="3" s="1"/>
  <c r="H940" i="3" a="1"/>
  <c r="H940" i="3" s="1"/>
  <c r="H941" i="3" a="1"/>
  <c r="H941" i="3" s="1"/>
  <c r="H942" i="3" a="1"/>
  <c r="H942" i="3" s="1"/>
  <c r="H943" i="3" a="1"/>
  <c r="H943" i="3" s="1"/>
  <c r="H944" i="3" a="1"/>
  <c r="H944" i="3" s="1"/>
  <c r="H945" i="3" a="1"/>
  <c r="H945" i="3" s="1"/>
  <c r="H946" i="3" a="1"/>
  <c r="H946" i="3" s="1"/>
  <c r="H947" i="3" a="1"/>
  <c r="H947" i="3" s="1"/>
  <c r="H948" i="3" a="1"/>
  <c r="H948" i="3" s="1"/>
  <c r="H949" i="3" a="1"/>
  <c r="H949" i="3" s="1"/>
  <c r="H950" i="3" a="1"/>
  <c r="H950" i="3" s="1"/>
  <c r="H951" i="3" a="1"/>
  <c r="H951" i="3" s="1"/>
  <c r="H952" i="3" a="1"/>
  <c r="H952" i="3" s="1"/>
  <c r="H953" i="3" a="1"/>
  <c r="H953" i="3" s="1"/>
  <c r="H954" i="3" a="1"/>
  <c r="H954" i="3" s="1"/>
  <c r="H955" i="3" a="1"/>
  <c r="H955" i="3" s="1"/>
  <c r="H956" i="3" a="1"/>
  <c r="H956" i="3" s="1"/>
  <c r="H957" i="3" a="1"/>
  <c r="H957" i="3" s="1"/>
  <c r="H958" i="3" a="1"/>
  <c r="H958" i="3" s="1"/>
  <c r="H959" i="3" a="1"/>
  <c r="H959" i="3" s="1"/>
  <c r="H960" i="3" a="1"/>
  <c r="H960" i="3" s="1"/>
  <c r="H961" i="3" a="1"/>
  <c r="H961" i="3" s="1"/>
  <c r="H962" i="3" a="1"/>
  <c r="H962" i="3" s="1"/>
  <c r="H963" i="3" a="1"/>
  <c r="H963" i="3" s="1"/>
  <c r="H964" i="3" a="1"/>
  <c r="H964" i="3" s="1"/>
  <c r="H965" i="3" a="1"/>
  <c r="H965" i="3" s="1"/>
  <c r="H966" i="3" a="1"/>
  <c r="H966" i="3" s="1"/>
  <c r="H967" i="3" a="1"/>
  <c r="H967" i="3" s="1"/>
  <c r="H968" i="3" a="1"/>
  <c r="H968" i="3" s="1"/>
  <c r="H969" i="3" a="1"/>
  <c r="H969" i="3" s="1"/>
  <c r="H970" i="3" a="1"/>
  <c r="H970" i="3" s="1"/>
  <c r="H971" i="3" a="1"/>
  <c r="H971" i="3" s="1"/>
  <c r="H972" i="3" a="1"/>
  <c r="H972" i="3" s="1"/>
  <c r="H973" i="3" a="1"/>
  <c r="H973" i="3" s="1"/>
  <c r="H974" i="3" a="1"/>
  <c r="H974" i="3" s="1"/>
  <c r="H975" i="3" a="1"/>
  <c r="H975" i="3" s="1"/>
  <c r="H976" i="3" a="1"/>
  <c r="H976" i="3" s="1"/>
  <c r="H977" i="3" a="1"/>
  <c r="H977" i="3" s="1"/>
  <c r="H978" i="3" a="1"/>
  <c r="H978" i="3" s="1"/>
  <c r="H979" i="3" a="1"/>
  <c r="H979" i="3" s="1"/>
  <c r="H980" i="3" a="1"/>
  <c r="H980" i="3" s="1"/>
  <c r="H981" i="3" a="1"/>
  <c r="H981" i="3" s="1"/>
  <c r="H982" i="3" a="1"/>
  <c r="H982" i="3" s="1"/>
  <c r="H983" i="3" a="1"/>
  <c r="H983" i="3" s="1"/>
  <c r="H984" i="3" a="1"/>
  <c r="H984" i="3" s="1"/>
  <c r="H985" i="3" a="1"/>
  <c r="H985" i="3" s="1"/>
  <c r="H986" i="3" a="1"/>
  <c r="H986" i="3" s="1"/>
  <c r="H987" i="3" a="1"/>
  <c r="H987" i="3" s="1"/>
  <c r="H988" i="3" a="1"/>
  <c r="H988" i="3" s="1"/>
  <c r="H989" i="3" a="1"/>
  <c r="H989" i="3" s="1"/>
  <c r="H990" i="3" a="1"/>
  <c r="H990" i="3" s="1"/>
  <c r="H991" i="3" a="1"/>
  <c r="H991" i="3" s="1"/>
  <c r="H992" i="3" a="1"/>
  <c r="H992" i="3" s="1"/>
  <c r="H993" i="3" a="1"/>
  <c r="H993" i="3" s="1"/>
  <c r="H994" i="3" a="1"/>
  <c r="H994" i="3" s="1"/>
  <c r="H995" i="3" a="1"/>
  <c r="H995" i="3" s="1"/>
  <c r="H996" i="3" a="1"/>
  <c r="H996" i="3" s="1"/>
  <c r="H997" i="3" a="1"/>
  <c r="H997" i="3" s="1"/>
  <c r="H998" i="3" a="1"/>
  <c r="H998" i="3" s="1"/>
  <c r="H999" i="3" a="1"/>
  <c r="H999" i="3" s="1"/>
  <c r="H1000" i="3" a="1"/>
  <c r="H1000" i="3" s="1"/>
  <c r="F459" i="3" a="1"/>
  <c r="F459" i="3" s="1"/>
  <c r="F460" i="3" a="1"/>
  <c r="F460" i="3" s="1"/>
  <c r="F461" i="3" a="1"/>
  <c r="F461" i="3" s="1"/>
  <c r="F462" i="3" a="1"/>
  <c r="F462" i="3" s="1"/>
  <c r="F463" i="3" a="1"/>
  <c r="F463" i="3" s="1"/>
  <c r="F464" i="3" a="1"/>
  <c r="F464" i="3" s="1"/>
  <c r="F465" i="3" a="1"/>
  <c r="F465" i="3" s="1"/>
  <c r="F466" i="3" a="1"/>
  <c r="F466" i="3" s="1"/>
  <c r="F467" i="3" a="1"/>
  <c r="F467" i="3" s="1"/>
  <c r="F468" i="3" a="1"/>
  <c r="F468" i="3" s="1"/>
  <c r="F469" i="3" a="1"/>
  <c r="F469" i="3" s="1"/>
  <c r="F470" i="3" a="1"/>
  <c r="F470" i="3" s="1"/>
  <c r="F471" i="3" a="1"/>
  <c r="F471" i="3" s="1"/>
  <c r="F472" i="3" a="1"/>
  <c r="F472" i="3" s="1"/>
  <c r="F473" i="3" a="1"/>
  <c r="F473" i="3" s="1"/>
  <c r="F474" i="3" a="1"/>
  <c r="F474" i="3" s="1"/>
  <c r="F475" i="3" a="1"/>
  <c r="F475" i="3" s="1"/>
  <c r="F476" i="3" a="1"/>
  <c r="F476" i="3" s="1"/>
  <c r="F477" i="3" a="1"/>
  <c r="F477" i="3" s="1"/>
  <c r="F478" i="3" a="1"/>
  <c r="F478" i="3" s="1"/>
  <c r="F479" i="3" a="1"/>
  <c r="F479" i="3" s="1"/>
  <c r="F480" i="3" a="1"/>
  <c r="F480" i="3" s="1"/>
  <c r="F481" i="3" a="1"/>
  <c r="F481" i="3" s="1"/>
  <c r="F482" i="3" a="1"/>
  <c r="F482" i="3" s="1"/>
  <c r="F483" i="3" a="1"/>
  <c r="F483" i="3" s="1"/>
  <c r="F484" i="3" a="1"/>
  <c r="F484" i="3" s="1"/>
  <c r="F485" i="3" a="1"/>
  <c r="F485" i="3" s="1"/>
  <c r="F486" i="3" a="1"/>
  <c r="F486" i="3" s="1"/>
  <c r="F487" i="3" a="1"/>
  <c r="F487" i="3" s="1"/>
  <c r="F488" i="3" a="1"/>
  <c r="F488" i="3" s="1"/>
  <c r="F489" i="3" a="1"/>
  <c r="F489" i="3" s="1"/>
  <c r="F490" i="3" a="1"/>
  <c r="F490" i="3" s="1"/>
  <c r="F491" i="3" a="1"/>
  <c r="F491" i="3" s="1"/>
  <c r="F492" i="3" a="1"/>
  <c r="F492" i="3" s="1"/>
  <c r="F493" i="3" a="1"/>
  <c r="F493" i="3" s="1"/>
  <c r="F494" i="3" a="1"/>
  <c r="F494" i="3" s="1"/>
  <c r="F495" i="3" a="1"/>
  <c r="F495" i="3" s="1"/>
  <c r="F496" i="3" a="1"/>
  <c r="F496" i="3" s="1"/>
  <c r="F497" i="3" a="1"/>
  <c r="F497" i="3" s="1"/>
  <c r="F498" i="3" a="1"/>
  <c r="F498" i="3" s="1"/>
  <c r="F499" i="3" a="1"/>
  <c r="F499" i="3" s="1"/>
  <c r="F500" i="3" a="1"/>
  <c r="F500" i="3" s="1"/>
  <c r="F501" i="3" a="1"/>
  <c r="F501" i="3" s="1"/>
  <c r="F502" i="3" a="1"/>
  <c r="F502" i="3" s="1"/>
  <c r="F503" i="3" a="1"/>
  <c r="F503" i="3" s="1"/>
  <c r="F504" i="3" a="1"/>
  <c r="F504" i="3" s="1"/>
  <c r="F505" i="3" a="1"/>
  <c r="F505" i="3" s="1"/>
  <c r="F506" i="3" a="1"/>
  <c r="F506" i="3" s="1"/>
  <c r="F507" i="3" a="1"/>
  <c r="F507" i="3" s="1"/>
  <c r="F508" i="3" a="1"/>
  <c r="F508" i="3" s="1"/>
  <c r="F509" i="3" a="1"/>
  <c r="F509" i="3" s="1"/>
  <c r="F510" i="3" a="1"/>
  <c r="F510" i="3" s="1"/>
  <c r="F511" i="3" a="1"/>
  <c r="F511" i="3" s="1"/>
  <c r="F512" i="3" a="1"/>
  <c r="F512" i="3" s="1"/>
  <c r="F513" i="3" a="1"/>
  <c r="F513" i="3" s="1"/>
  <c r="F514" i="3" a="1"/>
  <c r="F514" i="3" s="1"/>
  <c r="F515" i="3" a="1"/>
  <c r="F515" i="3" s="1"/>
  <c r="F516" i="3" a="1"/>
  <c r="F516" i="3" s="1"/>
  <c r="F517" i="3" a="1"/>
  <c r="F517" i="3" s="1"/>
  <c r="F518" i="3" a="1"/>
  <c r="F518" i="3" s="1"/>
  <c r="F519" i="3" a="1"/>
  <c r="F519" i="3" s="1"/>
  <c r="F520" i="3" a="1"/>
  <c r="F520" i="3" s="1"/>
  <c r="F521" i="3" a="1"/>
  <c r="F521" i="3" s="1"/>
  <c r="F522" i="3" a="1"/>
  <c r="F522" i="3" s="1"/>
  <c r="F523" i="3" a="1"/>
  <c r="F523" i="3" s="1"/>
  <c r="F524" i="3" a="1"/>
  <c r="F524" i="3" s="1"/>
  <c r="F525" i="3" a="1"/>
  <c r="F525" i="3" s="1"/>
  <c r="F526" i="3" a="1"/>
  <c r="F526" i="3" s="1"/>
  <c r="F527" i="3" a="1"/>
  <c r="F527" i="3" s="1"/>
  <c r="F528" i="3" a="1"/>
  <c r="F528" i="3" s="1"/>
  <c r="F529" i="3" a="1"/>
  <c r="F529" i="3" s="1"/>
  <c r="F530" i="3" a="1"/>
  <c r="F530" i="3" s="1"/>
  <c r="F531" i="3" a="1"/>
  <c r="F531" i="3" s="1"/>
  <c r="F532" i="3" a="1"/>
  <c r="F532" i="3" s="1"/>
  <c r="F533" i="3" a="1"/>
  <c r="F533" i="3" s="1"/>
  <c r="F534" i="3" a="1"/>
  <c r="F534" i="3" s="1"/>
  <c r="F535" i="3" a="1"/>
  <c r="F535" i="3" s="1"/>
  <c r="F536" i="3" a="1"/>
  <c r="F536" i="3" s="1"/>
  <c r="F537" i="3" a="1"/>
  <c r="F537" i="3" s="1"/>
  <c r="F538" i="3" a="1"/>
  <c r="F538" i="3" s="1"/>
  <c r="F539" i="3" a="1"/>
  <c r="F539" i="3" s="1"/>
  <c r="F540" i="3" a="1"/>
  <c r="F540" i="3" s="1"/>
  <c r="F541" i="3" a="1"/>
  <c r="F541" i="3" s="1"/>
  <c r="F542" i="3" a="1"/>
  <c r="F542" i="3" s="1"/>
  <c r="F543" i="3" a="1"/>
  <c r="F543" i="3" s="1"/>
  <c r="F544" i="3" a="1"/>
  <c r="F544" i="3" s="1"/>
  <c r="F545" i="3" a="1"/>
  <c r="F545" i="3" s="1"/>
  <c r="F546" i="3" a="1"/>
  <c r="F546" i="3" s="1"/>
  <c r="F547" i="3" a="1"/>
  <c r="F547" i="3" s="1"/>
  <c r="F548" i="3" a="1"/>
  <c r="F548" i="3" s="1"/>
  <c r="F549" i="3" a="1"/>
  <c r="F549" i="3" s="1"/>
  <c r="F550" i="3" a="1"/>
  <c r="F550" i="3" s="1"/>
  <c r="F551" i="3" a="1"/>
  <c r="F551" i="3" s="1"/>
  <c r="F552" i="3" a="1"/>
  <c r="F552" i="3" s="1"/>
  <c r="F553" i="3" a="1"/>
  <c r="F553" i="3" s="1"/>
  <c r="F554" i="3" a="1"/>
  <c r="F554" i="3" s="1"/>
  <c r="F555" i="3" a="1"/>
  <c r="F555" i="3" s="1"/>
  <c r="F556" i="3" a="1"/>
  <c r="F556" i="3" s="1"/>
  <c r="F557" i="3" a="1"/>
  <c r="F557" i="3" s="1"/>
  <c r="F558" i="3" a="1"/>
  <c r="F558" i="3" s="1"/>
  <c r="F559" i="3" a="1"/>
  <c r="F559" i="3" s="1"/>
  <c r="F560" i="3" a="1"/>
  <c r="F560" i="3" s="1"/>
  <c r="F561" i="3" a="1"/>
  <c r="F561" i="3" s="1"/>
  <c r="F562" i="3" a="1"/>
  <c r="F562" i="3" s="1"/>
  <c r="F563" i="3" a="1"/>
  <c r="F563" i="3" s="1"/>
  <c r="F564" i="3" a="1"/>
  <c r="F564" i="3" s="1"/>
  <c r="F565" i="3" a="1"/>
  <c r="F565" i="3" s="1"/>
  <c r="F566" i="3" a="1"/>
  <c r="F566" i="3" s="1"/>
  <c r="F567" i="3" a="1"/>
  <c r="F567" i="3" s="1"/>
  <c r="F568" i="3" a="1"/>
  <c r="F568" i="3" s="1"/>
  <c r="F569" i="3" a="1"/>
  <c r="F569" i="3" s="1"/>
  <c r="F570" i="3" a="1"/>
  <c r="F570" i="3" s="1"/>
  <c r="F571" i="3" a="1"/>
  <c r="F571" i="3" s="1"/>
  <c r="F572" i="3" a="1"/>
  <c r="F572" i="3" s="1"/>
  <c r="F573" i="3" a="1"/>
  <c r="F573" i="3" s="1"/>
  <c r="F574" i="3" a="1"/>
  <c r="F574" i="3" s="1"/>
  <c r="F575" i="3" a="1"/>
  <c r="F575" i="3" s="1"/>
  <c r="F576" i="3" a="1"/>
  <c r="F576" i="3" s="1"/>
  <c r="F577" i="3" a="1"/>
  <c r="F577" i="3" s="1"/>
  <c r="F578" i="3" a="1"/>
  <c r="F578" i="3" s="1"/>
  <c r="F579" i="3" a="1"/>
  <c r="F579" i="3" s="1"/>
  <c r="F580" i="3" a="1"/>
  <c r="F580" i="3" s="1"/>
  <c r="F581" i="3" a="1"/>
  <c r="F581" i="3" s="1"/>
  <c r="F582" i="3" a="1"/>
  <c r="F582" i="3" s="1"/>
  <c r="F583" i="3" a="1"/>
  <c r="F583" i="3" s="1"/>
  <c r="F584" i="3" a="1"/>
  <c r="F584" i="3" s="1"/>
  <c r="F585" i="3" a="1"/>
  <c r="F585" i="3" s="1"/>
  <c r="F586" i="3" a="1"/>
  <c r="F586" i="3" s="1"/>
  <c r="F587" i="3" a="1"/>
  <c r="F587" i="3" s="1"/>
  <c r="F588" i="3" a="1"/>
  <c r="F588" i="3" s="1"/>
  <c r="F589" i="3" a="1"/>
  <c r="F589" i="3" s="1"/>
  <c r="F590" i="3" a="1"/>
  <c r="F590" i="3" s="1"/>
  <c r="F591" i="3" a="1"/>
  <c r="F591" i="3" s="1"/>
  <c r="F592" i="3" a="1"/>
  <c r="F592" i="3" s="1"/>
  <c r="F593" i="3" a="1"/>
  <c r="F593" i="3" s="1"/>
  <c r="F594" i="3" a="1"/>
  <c r="F594" i="3" s="1"/>
  <c r="F595" i="3" a="1"/>
  <c r="F595" i="3" s="1"/>
  <c r="F596" i="3" a="1"/>
  <c r="F596" i="3" s="1"/>
  <c r="F597" i="3" a="1"/>
  <c r="F597" i="3" s="1"/>
  <c r="F598" i="3" a="1"/>
  <c r="F598" i="3" s="1"/>
  <c r="F599" i="3" a="1"/>
  <c r="F599" i="3" s="1"/>
  <c r="F600" i="3" a="1"/>
  <c r="F600" i="3" s="1"/>
  <c r="F601" i="3" a="1"/>
  <c r="F601" i="3" s="1"/>
  <c r="F602" i="3" a="1"/>
  <c r="F602" i="3" s="1"/>
  <c r="F603" i="3" a="1"/>
  <c r="F603" i="3" s="1"/>
  <c r="F604" i="3" a="1"/>
  <c r="F604" i="3" s="1"/>
  <c r="F605" i="3" a="1"/>
  <c r="F605" i="3" s="1"/>
  <c r="F606" i="3" a="1"/>
  <c r="F606" i="3" s="1"/>
  <c r="F607" i="3" a="1"/>
  <c r="F607" i="3" s="1"/>
  <c r="F608" i="3" a="1"/>
  <c r="F608" i="3" s="1"/>
  <c r="F609" i="3" a="1"/>
  <c r="F609" i="3" s="1"/>
  <c r="F610" i="3" a="1"/>
  <c r="F610" i="3" s="1"/>
  <c r="F611" i="3" a="1"/>
  <c r="F611" i="3" s="1"/>
  <c r="F612" i="3" a="1"/>
  <c r="F612" i="3" s="1"/>
  <c r="F613" i="3" a="1"/>
  <c r="F613" i="3" s="1"/>
  <c r="F614" i="3" a="1"/>
  <c r="F614" i="3" s="1"/>
  <c r="F615" i="3" a="1"/>
  <c r="F615" i="3" s="1"/>
  <c r="F616" i="3" a="1"/>
  <c r="F616" i="3" s="1"/>
  <c r="F617" i="3" a="1"/>
  <c r="F617" i="3" s="1"/>
  <c r="F618" i="3" a="1"/>
  <c r="F618" i="3" s="1"/>
  <c r="F619" i="3" a="1"/>
  <c r="F619" i="3" s="1"/>
  <c r="F620" i="3" a="1"/>
  <c r="F620" i="3" s="1"/>
  <c r="F621" i="3" a="1"/>
  <c r="F621" i="3" s="1"/>
  <c r="F622" i="3" a="1"/>
  <c r="F622" i="3" s="1"/>
  <c r="F623" i="3" a="1"/>
  <c r="F623" i="3" s="1"/>
  <c r="F624" i="3" a="1"/>
  <c r="F624" i="3" s="1"/>
  <c r="F625" i="3" a="1"/>
  <c r="F625" i="3" s="1"/>
  <c r="F626" i="3" a="1"/>
  <c r="F626" i="3" s="1"/>
  <c r="F627" i="3" a="1"/>
  <c r="F627" i="3" s="1"/>
  <c r="F628" i="3" a="1"/>
  <c r="F628" i="3" s="1"/>
  <c r="F629" i="3" a="1"/>
  <c r="F629" i="3" s="1"/>
  <c r="F630" i="3" a="1"/>
  <c r="F630" i="3" s="1"/>
  <c r="F631" i="3" a="1"/>
  <c r="F631" i="3" s="1"/>
  <c r="F632" i="3" a="1"/>
  <c r="F632" i="3" s="1"/>
  <c r="F633" i="3" a="1"/>
  <c r="F633" i="3" s="1"/>
  <c r="F634" i="3" a="1"/>
  <c r="F634" i="3" s="1"/>
  <c r="F635" i="3" a="1"/>
  <c r="F635" i="3" s="1"/>
  <c r="F636" i="3" a="1"/>
  <c r="F636" i="3" s="1"/>
  <c r="F637" i="3" a="1"/>
  <c r="F637" i="3" s="1"/>
  <c r="F638" i="3" a="1"/>
  <c r="F638" i="3" s="1"/>
  <c r="F639" i="3" a="1"/>
  <c r="F639" i="3" s="1"/>
  <c r="F640" i="3" a="1"/>
  <c r="F640" i="3" s="1"/>
  <c r="F641" i="3" a="1"/>
  <c r="F641" i="3" s="1"/>
  <c r="F642" i="3" a="1"/>
  <c r="F642" i="3" s="1"/>
  <c r="F643" i="3" a="1"/>
  <c r="F643" i="3" s="1"/>
  <c r="F644" i="3" a="1"/>
  <c r="F644" i="3" s="1"/>
  <c r="F645" i="3" a="1"/>
  <c r="F645" i="3" s="1"/>
  <c r="F646" i="3" a="1"/>
  <c r="F646" i="3" s="1"/>
  <c r="F647" i="3" a="1"/>
  <c r="F647" i="3" s="1"/>
  <c r="F648" i="3" a="1"/>
  <c r="F648" i="3" s="1"/>
  <c r="F649" i="3" a="1"/>
  <c r="F649" i="3" s="1"/>
  <c r="F650" i="3" a="1"/>
  <c r="F650" i="3" s="1"/>
  <c r="F651" i="3" a="1"/>
  <c r="F651" i="3" s="1"/>
  <c r="F652" i="3" a="1"/>
  <c r="F652" i="3" s="1"/>
  <c r="F653" i="3" a="1"/>
  <c r="F653" i="3" s="1"/>
  <c r="F654" i="3" a="1"/>
  <c r="F654" i="3" s="1"/>
  <c r="F655" i="3" a="1"/>
  <c r="F655" i="3" s="1"/>
  <c r="F656" i="3" a="1"/>
  <c r="F656" i="3" s="1"/>
  <c r="F657" i="3" a="1"/>
  <c r="F657" i="3" s="1"/>
  <c r="F658" i="3" a="1"/>
  <c r="F658" i="3" s="1"/>
  <c r="F659" i="3" a="1"/>
  <c r="F659" i="3" s="1"/>
  <c r="F660" i="3" a="1"/>
  <c r="F660" i="3" s="1"/>
  <c r="F661" i="3" a="1"/>
  <c r="F661" i="3" s="1"/>
  <c r="F662" i="3" a="1"/>
  <c r="F662" i="3" s="1"/>
  <c r="F663" i="3" a="1"/>
  <c r="F663" i="3" s="1"/>
  <c r="F664" i="3" a="1"/>
  <c r="F664" i="3" s="1"/>
  <c r="F665" i="3" a="1"/>
  <c r="F665" i="3" s="1"/>
  <c r="F666" i="3" a="1"/>
  <c r="F666" i="3" s="1"/>
  <c r="F667" i="3" a="1"/>
  <c r="F667" i="3" s="1"/>
  <c r="F668" i="3" a="1"/>
  <c r="F668" i="3" s="1"/>
  <c r="F669" i="3" a="1"/>
  <c r="F669" i="3" s="1"/>
  <c r="F670" i="3" a="1"/>
  <c r="F670" i="3" s="1"/>
  <c r="F671" i="3" a="1"/>
  <c r="F671" i="3" s="1"/>
  <c r="F672" i="3" a="1"/>
  <c r="F672" i="3" s="1"/>
  <c r="F673" i="3" a="1"/>
  <c r="F673" i="3" s="1"/>
  <c r="F674" i="3" a="1"/>
  <c r="F674" i="3" s="1"/>
  <c r="F675" i="3" a="1"/>
  <c r="F675" i="3" s="1"/>
  <c r="F676" i="3" a="1"/>
  <c r="F676" i="3" s="1"/>
  <c r="F677" i="3" a="1"/>
  <c r="F677" i="3" s="1"/>
  <c r="F678" i="3" a="1"/>
  <c r="F678" i="3" s="1"/>
  <c r="F679" i="3" a="1"/>
  <c r="F679" i="3" s="1"/>
  <c r="F680" i="3" a="1"/>
  <c r="F680" i="3" s="1"/>
  <c r="F681" i="3" a="1"/>
  <c r="F681" i="3" s="1"/>
  <c r="F682" i="3" a="1"/>
  <c r="F682" i="3" s="1"/>
  <c r="F683" i="3" a="1"/>
  <c r="F683" i="3" s="1"/>
  <c r="F684" i="3" a="1"/>
  <c r="F684" i="3" s="1"/>
  <c r="F685" i="3" a="1"/>
  <c r="F685" i="3" s="1"/>
  <c r="F686" i="3" a="1"/>
  <c r="F686" i="3" s="1"/>
  <c r="F687" i="3" a="1"/>
  <c r="F687" i="3" s="1"/>
  <c r="F688" i="3" a="1"/>
  <c r="F688" i="3" s="1"/>
  <c r="F689" i="3" a="1"/>
  <c r="F689" i="3" s="1"/>
  <c r="F690" i="3" a="1"/>
  <c r="F690" i="3" s="1"/>
  <c r="F691" i="3" a="1"/>
  <c r="F691" i="3" s="1"/>
  <c r="F692" i="3" a="1"/>
  <c r="F692" i="3" s="1"/>
  <c r="F693" i="3" a="1"/>
  <c r="F693" i="3" s="1"/>
  <c r="F694" i="3" a="1"/>
  <c r="F694" i="3" s="1"/>
  <c r="F695" i="3" a="1"/>
  <c r="F695" i="3" s="1"/>
  <c r="F696" i="3" a="1"/>
  <c r="F696" i="3" s="1"/>
  <c r="F697" i="3" a="1"/>
  <c r="F697" i="3" s="1"/>
  <c r="F698" i="3" a="1"/>
  <c r="F698" i="3" s="1"/>
  <c r="F699" i="3" a="1"/>
  <c r="F699" i="3" s="1"/>
  <c r="F700" i="3" a="1"/>
  <c r="F700" i="3" s="1"/>
  <c r="F701" i="3" a="1"/>
  <c r="F701" i="3" s="1"/>
  <c r="F702" i="3" a="1"/>
  <c r="F702" i="3" s="1"/>
  <c r="F703" i="3" a="1"/>
  <c r="F703" i="3" s="1"/>
  <c r="F704" i="3" a="1"/>
  <c r="F704" i="3" s="1"/>
  <c r="F705" i="3" a="1"/>
  <c r="F705" i="3" s="1"/>
  <c r="F706" i="3" a="1"/>
  <c r="F706" i="3" s="1"/>
  <c r="F707" i="3" a="1"/>
  <c r="F707" i="3" s="1"/>
  <c r="F708" i="3" a="1"/>
  <c r="F708" i="3" s="1"/>
  <c r="F709" i="3" a="1"/>
  <c r="F709" i="3" s="1"/>
  <c r="F710" i="3" a="1"/>
  <c r="F710" i="3" s="1"/>
  <c r="F711" i="3" a="1"/>
  <c r="F711" i="3" s="1"/>
  <c r="F712" i="3" a="1"/>
  <c r="F712" i="3" s="1"/>
  <c r="F713" i="3" a="1"/>
  <c r="F713" i="3" s="1"/>
  <c r="F714" i="3" a="1"/>
  <c r="F714" i="3" s="1"/>
  <c r="F715" i="3" a="1"/>
  <c r="F715" i="3" s="1"/>
  <c r="F716" i="3" a="1"/>
  <c r="F716" i="3" s="1"/>
  <c r="F717" i="3" a="1"/>
  <c r="F717" i="3" s="1"/>
  <c r="F718" i="3" a="1"/>
  <c r="F718" i="3" s="1"/>
  <c r="F719" i="3" a="1"/>
  <c r="F719" i="3" s="1"/>
  <c r="F720" i="3" a="1"/>
  <c r="F720" i="3" s="1"/>
  <c r="F721" i="3" a="1"/>
  <c r="F721" i="3" s="1"/>
  <c r="F722" i="3" a="1"/>
  <c r="F722" i="3" s="1"/>
  <c r="F723" i="3" a="1"/>
  <c r="F723" i="3" s="1"/>
  <c r="F724" i="3" a="1"/>
  <c r="F724" i="3" s="1"/>
  <c r="F725" i="3" a="1"/>
  <c r="F725" i="3" s="1"/>
  <c r="F726" i="3" a="1"/>
  <c r="F726" i="3" s="1"/>
  <c r="F727" i="3" a="1"/>
  <c r="F727" i="3" s="1"/>
  <c r="F728" i="3" a="1"/>
  <c r="F728" i="3" s="1"/>
  <c r="F729" i="3" a="1"/>
  <c r="F729" i="3" s="1"/>
  <c r="F730" i="3" a="1"/>
  <c r="F730" i="3" s="1"/>
  <c r="F731" i="3" a="1"/>
  <c r="F731" i="3" s="1"/>
  <c r="F732" i="3" a="1"/>
  <c r="F732" i="3" s="1"/>
  <c r="F733" i="3" a="1"/>
  <c r="F733" i="3" s="1"/>
  <c r="F734" i="3" a="1"/>
  <c r="F734" i="3" s="1"/>
  <c r="F735" i="3" a="1"/>
  <c r="F735" i="3" s="1"/>
  <c r="F736" i="3" a="1"/>
  <c r="F736" i="3" s="1"/>
  <c r="F737" i="3" a="1"/>
  <c r="F737" i="3" s="1"/>
  <c r="F738" i="3" a="1"/>
  <c r="F738" i="3" s="1"/>
  <c r="F739" i="3" a="1"/>
  <c r="F739" i="3" s="1"/>
  <c r="F740" i="3" a="1"/>
  <c r="F740" i="3" s="1"/>
  <c r="F741" i="3" a="1"/>
  <c r="F741" i="3" s="1"/>
  <c r="F742" i="3" a="1"/>
  <c r="F742" i="3" s="1"/>
  <c r="F743" i="3" a="1"/>
  <c r="F743" i="3" s="1"/>
  <c r="F744" i="3" a="1"/>
  <c r="F744" i="3" s="1"/>
  <c r="F745" i="3" a="1"/>
  <c r="F745" i="3" s="1"/>
  <c r="F746" i="3" a="1"/>
  <c r="F746" i="3" s="1"/>
  <c r="F747" i="3" a="1"/>
  <c r="F747" i="3" s="1"/>
  <c r="F748" i="3" a="1"/>
  <c r="F748" i="3" s="1"/>
  <c r="F749" i="3" a="1"/>
  <c r="F749" i="3" s="1"/>
  <c r="F750" i="3" a="1"/>
  <c r="F750" i="3" s="1"/>
  <c r="F751" i="3" a="1"/>
  <c r="F751" i="3" s="1"/>
  <c r="F752" i="3" a="1"/>
  <c r="F752" i="3" s="1"/>
  <c r="F753" i="3" a="1"/>
  <c r="F753" i="3" s="1"/>
  <c r="F754" i="3" a="1"/>
  <c r="F754" i="3" s="1"/>
  <c r="F755" i="3" a="1"/>
  <c r="F755" i="3" s="1"/>
  <c r="F756" i="3" a="1"/>
  <c r="F756" i="3" s="1"/>
  <c r="F757" i="3" a="1"/>
  <c r="F757" i="3" s="1"/>
  <c r="F758" i="3" a="1"/>
  <c r="F758" i="3" s="1"/>
  <c r="F759" i="3" a="1"/>
  <c r="F759" i="3" s="1"/>
  <c r="F760" i="3" a="1"/>
  <c r="F760" i="3" s="1"/>
  <c r="F761" i="3" a="1"/>
  <c r="F761" i="3" s="1"/>
  <c r="F762" i="3" a="1"/>
  <c r="F762" i="3" s="1"/>
  <c r="F763" i="3" a="1"/>
  <c r="F763" i="3" s="1"/>
  <c r="F764" i="3" a="1"/>
  <c r="F764" i="3" s="1"/>
  <c r="F765" i="3" a="1"/>
  <c r="F765" i="3" s="1"/>
  <c r="F766" i="3" a="1"/>
  <c r="F766" i="3" s="1"/>
  <c r="F767" i="3" a="1"/>
  <c r="F767" i="3" s="1"/>
  <c r="F768" i="3" a="1"/>
  <c r="F768" i="3" s="1"/>
  <c r="F769" i="3" a="1"/>
  <c r="F769" i="3" s="1"/>
  <c r="F770" i="3" a="1"/>
  <c r="F770" i="3" s="1"/>
  <c r="F771" i="3" a="1"/>
  <c r="F771" i="3" s="1"/>
  <c r="F772" i="3" a="1"/>
  <c r="F772" i="3" s="1"/>
  <c r="F773" i="3" a="1"/>
  <c r="F773" i="3" s="1"/>
  <c r="F774" i="3" a="1"/>
  <c r="F774" i="3" s="1"/>
  <c r="F775" i="3" a="1"/>
  <c r="F775" i="3" s="1"/>
  <c r="F776" i="3" a="1"/>
  <c r="F776" i="3" s="1"/>
  <c r="F777" i="3" a="1"/>
  <c r="F777" i="3" s="1"/>
  <c r="F778" i="3" a="1"/>
  <c r="F778" i="3" s="1"/>
  <c r="F779" i="3" a="1"/>
  <c r="F779" i="3" s="1"/>
  <c r="F780" i="3" a="1"/>
  <c r="F780" i="3" s="1"/>
  <c r="F781" i="3" a="1"/>
  <c r="F781" i="3" s="1"/>
  <c r="F782" i="3" a="1"/>
  <c r="F782" i="3" s="1"/>
  <c r="F783" i="3" a="1"/>
  <c r="F783" i="3" s="1"/>
  <c r="F784" i="3" a="1"/>
  <c r="F784" i="3" s="1"/>
  <c r="F785" i="3" a="1"/>
  <c r="F785" i="3" s="1"/>
  <c r="F786" i="3" a="1"/>
  <c r="F786" i="3" s="1"/>
  <c r="F787" i="3" a="1"/>
  <c r="F787" i="3" s="1"/>
  <c r="F788" i="3" a="1"/>
  <c r="F788" i="3" s="1"/>
  <c r="F789" i="3" a="1"/>
  <c r="F789" i="3" s="1"/>
  <c r="F790" i="3" a="1"/>
  <c r="F790" i="3" s="1"/>
  <c r="F791" i="3" a="1"/>
  <c r="F791" i="3" s="1"/>
  <c r="F792" i="3" a="1"/>
  <c r="F792" i="3" s="1"/>
  <c r="F793" i="3" a="1"/>
  <c r="F793" i="3" s="1"/>
  <c r="F794" i="3" a="1"/>
  <c r="F794" i="3" s="1"/>
  <c r="F795" i="3" a="1"/>
  <c r="F795" i="3" s="1"/>
  <c r="F796" i="3" a="1"/>
  <c r="F796" i="3" s="1"/>
  <c r="F797" i="3" a="1"/>
  <c r="F797" i="3" s="1"/>
  <c r="F798" i="3" a="1"/>
  <c r="F798" i="3" s="1"/>
  <c r="F799" i="3" a="1"/>
  <c r="F799" i="3" s="1"/>
  <c r="F800" i="3" a="1"/>
  <c r="F800" i="3" s="1"/>
  <c r="F801" i="3" a="1"/>
  <c r="F801" i="3" s="1"/>
  <c r="F802" i="3" a="1"/>
  <c r="F802" i="3" s="1"/>
  <c r="F803" i="3" a="1"/>
  <c r="F803" i="3" s="1"/>
  <c r="F804" i="3" a="1"/>
  <c r="F804" i="3" s="1"/>
  <c r="F805" i="3" a="1"/>
  <c r="F805" i="3" s="1"/>
  <c r="F806" i="3" a="1"/>
  <c r="F806" i="3" s="1"/>
  <c r="F807" i="3" a="1"/>
  <c r="F807" i="3" s="1"/>
  <c r="F808" i="3" a="1"/>
  <c r="F808" i="3" s="1"/>
  <c r="F809" i="3" a="1"/>
  <c r="F809" i="3" s="1"/>
  <c r="F810" i="3" a="1"/>
  <c r="F810" i="3" s="1"/>
  <c r="F811" i="3" a="1"/>
  <c r="F811" i="3" s="1"/>
  <c r="F812" i="3" a="1"/>
  <c r="F812" i="3" s="1"/>
  <c r="F813" i="3" a="1"/>
  <c r="F813" i="3" s="1"/>
  <c r="F814" i="3" a="1"/>
  <c r="F814" i="3" s="1"/>
  <c r="F815" i="3" a="1"/>
  <c r="F815" i="3" s="1"/>
  <c r="F816" i="3" a="1"/>
  <c r="F816" i="3" s="1"/>
  <c r="F817" i="3" a="1"/>
  <c r="F817" i="3" s="1"/>
  <c r="F818" i="3" a="1"/>
  <c r="F818" i="3" s="1"/>
  <c r="F819" i="3" a="1"/>
  <c r="F819" i="3" s="1"/>
  <c r="F820" i="3" a="1"/>
  <c r="F820" i="3" s="1"/>
  <c r="F821" i="3" a="1"/>
  <c r="F821" i="3" s="1"/>
  <c r="F822" i="3" a="1"/>
  <c r="F822" i="3" s="1"/>
  <c r="F823" i="3" a="1"/>
  <c r="F823" i="3" s="1"/>
  <c r="F824" i="3" a="1"/>
  <c r="F824" i="3" s="1"/>
  <c r="F825" i="3" a="1"/>
  <c r="F825" i="3" s="1"/>
  <c r="F826" i="3" a="1"/>
  <c r="F826" i="3" s="1"/>
  <c r="F827" i="3" a="1"/>
  <c r="F827" i="3" s="1"/>
  <c r="F828" i="3" a="1"/>
  <c r="F828" i="3" s="1"/>
  <c r="F829" i="3" a="1"/>
  <c r="F829" i="3" s="1"/>
  <c r="F830" i="3" a="1"/>
  <c r="F830" i="3" s="1"/>
  <c r="F831" i="3" a="1"/>
  <c r="F831" i="3" s="1"/>
  <c r="F832" i="3" a="1"/>
  <c r="F832" i="3" s="1"/>
  <c r="F833" i="3" a="1"/>
  <c r="F833" i="3" s="1"/>
  <c r="F834" i="3" a="1"/>
  <c r="F834" i="3" s="1"/>
  <c r="F835" i="3" a="1"/>
  <c r="F835" i="3" s="1"/>
  <c r="F836" i="3" a="1"/>
  <c r="F836" i="3" s="1"/>
  <c r="F837" i="3" a="1"/>
  <c r="F837" i="3" s="1"/>
  <c r="F838" i="3" a="1"/>
  <c r="F838" i="3" s="1"/>
  <c r="F839" i="3" a="1"/>
  <c r="F839" i="3" s="1"/>
  <c r="F840" i="3" a="1"/>
  <c r="F840" i="3" s="1"/>
  <c r="F841" i="3" a="1"/>
  <c r="F841" i="3" s="1"/>
  <c r="F842" i="3" a="1"/>
  <c r="F842" i="3" s="1"/>
  <c r="F843" i="3" a="1"/>
  <c r="F843" i="3" s="1"/>
  <c r="F844" i="3" a="1"/>
  <c r="F844" i="3" s="1"/>
  <c r="F845" i="3" a="1"/>
  <c r="F845" i="3" s="1"/>
  <c r="F846" i="3" a="1"/>
  <c r="F846" i="3" s="1"/>
  <c r="F847" i="3" a="1"/>
  <c r="F847" i="3" s="1"/>
  <c r="F848" i="3" a="1"/>
  <c r="F848" i="3" s="1"/>
  <c r="F849" i="3" a="1"/>
  <c r="F849" i="3" s="1"/>
  <c r="F850" i="3" a="1"/>
  <c r="F850" i="3" s="1"/>
  <c r="F851" i="3" a="1"/>
  <c r="F851" i="3" s="1"/>
  <c r="F852" i="3" a="1"/>
  <c r="F852" i="3" s="1"/>
  <c r="F853" i="3" a="1"/>
  <c r="F853" i="3" s="1"/>
  <c r="F854" i="3" a="1"/>
  <c r="F854" i="3" s="1"/>
  <c r="F855" i="3" a="1"/>
  <c r="F855" i="3" s="1"/>
  <c r="F856" i="3" a="1"/>
  <c r="F856" i="3" s="1"/>
  <c r="F857" i="3" a="1"/>
  <c r="F857" i="3" s="1"/>
  <c r="F858" i="3" a="1"/>
  <c r="F858" i="3" s="1"/>
  <c r="F859" i="3" a="1"/>
  <c r="F859" i="3" s="1"/>
  <c r="F860" i="3" a="1"/>
  <c r="F860" i="3" s="1"/>
  <c r="F861" i="3" a="1"/>
  <c r="F861" i="3" s="1"/>
  <c r="F862" i="3" a="1"/>
  <c r="F862" i="3" s="1"/>
  <c r="F863" i="3" a="1"/>
  <c r="F863" i="3" s="1"/>
  <c r="F864" i="3" a="1"/>
  <c r="F864" i="3" s="1"/>
  <c r="F865" i="3" a="1"/>
  <c r="F865" i="3" s="1"/>
  <c r="F866" i="3" a="1"/>
  <c r="F866" i="3" s="1"/>
  <c r="F867" i="3" a="1"/>
  <c r="F867" i="3" s="1"/>
  <c r="F868" i="3" a="1"/>
  <c r="F868" i="3" s="1"/>
  <c r="F869" i="3" a="1"/>
  <c r="F869" i="3" s="1"/>
  <c r="F870" i="3" a="1"/>
  <c r="F870" i="3" s="1"/>
  <c r="F871" i="3" a="1"/>
  <c r="F871" i="3" s="1"/>
  <c r="F872" i="3" a="1"/>
  <c r="F872" i="3" s="1"/>
  <c r="F873" i="3" a="1"/>
  <c r="F873" i="3" s="1"/>
  <c r="F874" i="3" a="1"/>
  <c r="F874" i="3" s="1"/>
  <c r="F875" i="3" a="1"/>
  <c r="F875" i="3" s="1"/>
  <c r="F876" i="3" a="1"/>
  <c r="F876" i="3" s="1"/>
  <c r="F877" i="3" a="1"/>
  <c r="F877" i="3" s="1"/>
  <c r="F878" i="3" a="1"/>
  <c r="F878" i="3" s="1"/>
  <c r="F879" i="3" a="1"/>
  <c r="F879" i="3" s="1"/>
  <c r="F880" i="3" a="1"/>
  <c r="F880" i="3" s="1"/>
  <c r="F881" i="3" a="1"/>
  <c r="F881" i="3" s="1"/>
  <c r="F882" i="3" a="1"/>
  <c r="F882" i="3" s="1"/>
  <c r="F883" i="3" a="1"/>
  <c r="F883" i="3" s="1"/>
  <c r="F884" i="3" a="1"/>
  <c r="F884" i="3" s="1"/>
  <c r="F885" i="3" a="1"/>
  <c r="F885" i="3" s="1"/>
  <c r="F886" i="3" a="1"/>
  <c r="F886" i="3" s="1"/>
  <c r="F887" i="3" a="1"/>
  <c r="F887" i="3" s="1"/>
  <c r="F888" i="3" a="1"/>
  <c r="F888" i="3" s="1"/>
  <c r="F889" i="3" a="1"/>
  <c r="F889" i="3" s="1"/>
  <c r="F890" i="3" a="1"/>
  <c r="F890" i="3" s="1"/>
  <c r="F891" i="3" a="1"/>
  <c r="F891" i="3" s="1"/>
  <c r="F892" i="3" a="1"/>
  <c r="F892" i="3" s="1"/>
  <c r="F893" i="3" a="1"/>
  <c r="F893" i="3" s="1"/>
  <c r="F894" i="3" a="1"/>
  <c r="F894" i="3" s="1"/>
  <c r="F895" i="3" a="1"/>
  <c r="F895" i="3" s="1"/>
  <c r="F896" i="3" a="1"/>
  <c r="F896" i="3" s="1"/>
  <c r="F897" i="3" a="1"/>
  <c r="F897" i="3" s="1"/>
  <c r="F898" i="3" a="1"/>
  <c r="F898" i="3" s="1"/>
  <c r="F899" i="3" a="1"/>
  <c r="F899" i="3" s="1"/>
  <c r="F900" i="3" a="1"/>
  <c r="F900" i="3" s="1"/>
  <c r="F901" i="3" a="1"/>
  <c r="F901" i="3" s="1"/>
  <c r="F902" i="3" a="1"/>
  <c r="F902" i="3" s="1"/>
  <c r="F903" i="3" a="1"/>
  <c r="F903" i="3" s="1"/>
  <c r="F904" i="3" a="1"/>
  <c r="F904" i="3" s="1"/>
  <c r="F905" i="3" a="1"/>
  <c r="F905" i="3" s="1"/>
  <c r="F906" i="3" a="1"/>
  <c r="F906" i="3" s="1"/>
  <c r="F907" i="3" a="1"/>
  <c r="F907" i="3" s="1"/>
  <c r="F908" i="3" a="1"/>
  <c r="F908" i="3" s="1"/>
  <c r="F909" i="3" a="1"/>
  <c r="F909" i="3" s="1"/>
  <c r="F910" i="3" a="1"/>
  <c r="F910" i="3" s="1"/>
  <c r="F911" i="3" a="1"/>
  <c r="F911" i="3" s="1"/>
  <c r="F912" i="3" a="1"/>
  <c r="F912" i="3" s="1"/>
  <c r="F913" i="3" a="1"/>
  <c r="F913" i="3" s="1"/>
  <c r="F914" i="3" a="1"/>
  <c r="F914" i="3" s="1"/>
  <c r="F915" i="3" a="1"/>
  <c r="F915" i="3" s="1"/>
  <c r="F916" i="3" a="1"/>
  <c r="F916" i="3" s="1"/>
  <c r="F917" i="3" a="1"/>
  <c r="F917" i="3" s="1"/>
  <c r="F918" i="3" a="1"/>
  <c r="F918" i="3" s="1"/>
  <c r="F919" i="3" a="1"/>
  <c r="F919" i="3" s="1"/>
  <c r="F920" i="3" a="1"/>
  <c r="F920" i="3" s="1"/>
  <c r="F921" i="3" a="1"/>
  <c r="F921" i="3" s="1"/>
  <c r="F922" i="3" a="1"/>
  <c r="F922" i="3" s="1"/>
  <c r="F923" i="3" a="1"/>
  <c r="F923" i="3" s="1"/>
  <c r="F924" i="3" a="1"/>
  <c r="F924" i="3" s="1"/>
  <c r="F925" i="3" a="1"/>
  <c r="F925" i="3" s="1"/>
  <c r="F926" i="3" a="1"/>
  <c r="F926" i="3" s="1"/>
  <c r="F927" i="3" a="1"/>
  <c r="F927" i="3" s="1"/>
  <c r="F928" i="3" a="1"/>
  <c r="F928" i="3" s="1"/>
  <c r="F929" i="3" a="1"/>
  <c r="F929" i="3" s="1"/>
  <c r="F930" i="3" a="1"/>
  <c r="F930" i="3" s="1"/>
  <c r="F931" i="3" a="1"/>
  <c r="F931" i="3" s="1"/>
  <c r="F932" i="3" a="1"/>
  <c r="F932" i="3" s="1"/>
  <c r="F933" i="3" a="1"/>
  <c r="F933" i="3" s="1"/>
  <c r="F934" i="3" a="1"/>
  <c r="F934" i="3" s="1"/>
  <c r="F935" i="3" a="1"/>
  <c r="F935" i="3" s="1"/>
  <c r="F936" i="3" a="1"/>
  <c r="F936" i="3" s="1"/>
  <c r="F937" i="3" a="1"/>
  <c r="F937" i="3" s="1"/>
  <c r="F938" i="3" a="1"/>
  <c r="F938" i="3" s="1"/>
  <c r="F939" i="3" a="1"/>
  <c r="F939" i="3" s="1"/>
  <c r="F940" i="3" a="1"/>
  <c r="F940" i="3" s="1"/>
  <c r="F941" i="3" a="1"/>
  <c r="F941" i="3" s="1"/>
  <c r="F942" i="3" a="1"/>
  <c r="F942" i="3" s="1"/>
  <c r="F943" i="3" a="1"/>
  <c r="F943" i="3" s="1"/>
  <c r="F944" i="3" a="1"/>
  <c r="F944" i="3" s="1"/>
  <c r="F945" i="3" a="1"/>
  <c r="F945" i="3" s="1"/>
  <c r="F946" i="3" a="1"/>
  <c r="F946" i="3" s="1"/>
  <c r="F947" i="3" a="1"/>
  <c r="F947" i="3" s="1"/>
  <c r="F948" i="3" a="1"/>
  <c r="F948" i="3" s="1"/>
  <c r="F949" i="3" a="1"/>
  <c r="F949" i="3" s="1"/>
  <c r="F950" i="3" a="1"/>
  <c r="F950" i="3" s="1"/>
  <c r="F951" i="3" a="1"/>
  <c r="F951" i="3" s="1"/>
  <c r="F952" i="3" a="1"/>
  <c r="F952" i="3" s="1"/>
  <c r="F953" i="3" a="1"/>
  <c r="F953" i="3" s="1"/>
  <c r="F954" i="3" a="1"/>
  <c r="F954" i="3" s="1"/>
  <c r="F955" i="3" a="1"/>
  <c r="F955" i="3" s="1"/>
  <c r="F956" i="3" a="1"/>
  <c r="F956" i="3" s="1"/>
  <c r="F957" i="3" a="1"/>
  <c r="F957" i="3" s="1"/>
  <c r="F958" i="3" a="1"/>
  <c r="F958" i="3" s="1"/>
  <c r="F959" i="3" a="1"/>
  <c r="F959" i="3" s="1"/>
  <c r="F960" i="3" a="1"/>
  <c r="F960" i="3" s="1"/>
  <c r="F961" i="3" a="1"/>
  <c r="F961" i="3" s="1"/>
  <c r="F962" i="3" a="1"/>
  <c r="F962" i="3" s="1"/>
  <c r="F963" i="3" a="1"/>
  <c r="F963" i="3" s="1"/>
  <c r="F964" i="3" a="1"/>
  <c r="F964" i="3" s="1"/>
  <c r="F965" i="3" a="1"/>
  <c r="F965" i="3" s="1"/>
  <c r="F966" i="3" a="1"/>
  <c r="F966" i="3" s="1"/>
  <c r="F967" i="3" a="1"/>
  <c r="F967" i="3" s="1"/>
  <c r="F968" i="3" a="1"/>
  <c r="F968" i="3" s="1"/>
  <c r="F969" i="3" a="1"/>
  <c r="F969" i="3" s="1"/>
  <c r="F970" i="3" a="1"/>
  <c r="F970" i="3" s="1"/>
  <c r="F971" i="3" a="1"/>
  <c r="F971" i="3" s="1"/>
  <c r="F972" i="3" a="1"/>
  <c r="F972" i="3" s="1"/>
  <c r="F973" i="3" a="1"/>
  <c r="F973" i="3" s="1"/>
  <c r="F974" i="3" a="1"/>
  <c r="F974" i="3" s="1"/>
  <c r="F975" i="3" a="1"/>
  <c r="F975" i="3" s="1"/>
  <c r="F976" i="3" a="1"/>
  <c r="F976" i="3" s="1"/>
  <c r="F977" i="3" a="1"/>
  <c r="F977" i="3" s="1"/>
  <c r="F978" i="3" a="1"/>
  <c r="F978" i="3" s="1"/>
  <c r="F979" i="3" a="1"/>
  <c r="F979" i="3" s="1"/>
  <c r="F980" i="3" a="1"/>
  <c r="F980" i="3" s="1"/>
  <c r="F981" i="3" a="1"/>
  <c r="F981" i="3" s="1"/>
  <c r="F982" i="3" a="1"/>
  <c r="F982" i="3" s="1"/>
  <c r="F983" i="3" a="1"/>
  <c r="F983" i="3" s="1"/>
  <c r="F984" i="3" a="1"/>
  <c r="F984" i="3" s="1"/>
  <c r="F985" i="3" a="1"/>
  <c r="F985" i="3" s="1"/>
  <c r="F986" i="3" a="1"/>
  <c r="F986" i="3" s="1"/>
  <c r="F987" i="3" a="1"/>
  <c r="F987" i="3" s="1"/>
  <c r="F988" i="3" a="1"/>
  <c r="F988" i="3" s="1"/>
  <c r="F989" i="3" a="1"/>
  <c r="F989" i="3" s="1"/>
  <c r="F990" i="3" a="1"/>
  <c r="F990" i="3" s="1"/>
  <c r="F991" i="3" a="1"/>
  <c r="F991" i="3" s="1"/>
  <c r="F992" i="3" a="1"/>
  <c r="F992" i="3" s="1"/>
  <c r="F993" i="3" a="1"/>
  <c r="F993" i="3" s="1"/>
  <c r="F994" i="3" a="1"/>
  <c r="F994" i="3" s="1"/>
  <c r="F995" i="3" a="1"/>
  <c r="F995" i="3" s="1"/>
  <c r="F996" i="3" a="1"/>
  <c r="F996" i="3" s="1"/>
  <c r="F997" i="3" a="1"/>
  <c r="F997" i="3" s="1"/>
  <c r="F998" i="3" a="1"/>
  <c r="F998" i="3" s="1"/>
  <c r="F999" i="3" a="1"/>
  <c r="F999" i="3" s="1"/>
  <c r="F1000" i="3" a="1"/>
  <c r="F1000" i="3" s="1"/>
  <c r="G459" i="3" a="1"/>
  <c r="G459" i="3" s="1"/>
  <c r="G460" i="3" a="1"/>
  <c r="G460" i="3" s="1"/>
  <c r="G461" i="3" a="1"/>
  <c r="G461" i="3" s="1"/>
  <c r="G462" i="3" a="1"/>
  <c r="G462" i="3" s="1"/>
  <c r="G463" i="3" a="1"/>
  <c r="G463" i="3" s="1"/>
  <c r="G464" i="3" a="1"/>
  <c r="G464" i="3" s="1"/>
  <c r="G465" i="3" a="1"/>
  <c r="G465" i="3" s="1"/>
  <c r="G466" i="3" a="1"/>
  <c r="G466" i="3" s="1"/>
  <c r="G467" i="3" a="1"/>
  <c r="G467" i="3" s="1"/>
  <c r="G468" i="3" a="1"/>
  <c r="G468" i="3" s="1"/>
  <c r="G469" i="3" a="1"/>
  <c r="G469" i="3" s="1"/>
  <c r="G470" i="3" a="1"/>
  <c r="G470" i="3" s="1"/>
  <c r="G471" i="3" a="1"/>
  <c r="G471" i="3" s="1"/>
  <c r="G472" i="3" a="1"/>
  <c r="G472" i="3" s="1"/>
  <c r="G473" i="3" a="1"/>
  <c r="G473" i="3" s="1"/>
  <c r="G474" i="3" a="1"/>
  <c r="G474" i="3" s="1"/>
  <c r="G475" i="3" a="1"/>
  <c r="G475" i="3" s="1"/>
  <c r="G476" i="3" a="1"/>
  <c r="G476" i="3" s="1"/>
  <c r="G477" i="3" a="1"/>
  <c r="G477" i="3" s="1"/>
  <c r="G478" i="3" a="1"/>
  <c r="G478" i="3" s="1"/>
  <c r="G479" i="3" a="1"/>
  <c r="G479" i="3" s="1"/>
  <c r="G480" i="3" a="1"/>
  <c r="G480" i="3" s="1"/>
  <c r="G481" i="3" a="1"/>
  <c r="G481" i="3" s="1"/>
  <c r="G482" i="3" a="1"/>
  <c r="G482" i="3" s="1"/>
  <c r="G483" i="3" a="1"/>
  <c r="G483" i="3" s="1"/>
  <c r="G484" i="3" a="1"/>
  <c r="G484" i="3" s="1"/>
  <c r="G485" i="3" a="1"/>
  <c r="G485" i="3" s="1"/>
  <c r="G486" i="3" a="1"/>
  <c r="G486" i="3" s="1"/>
  <c r="G487" i="3" a="1"/>
  <c r="G487" i="3" s="1"/>
  <c r="G488" i="3" a="1"/>
  <c r="G488" i="3" s="1"/>
  <c r="G489" i="3" a="1"/>
  <c r="G489" i="3" s="1"/>
  <c r="G490" i="3" a="1"/>
  <c r="G490" i="3" s="1"/>
  <c r="G491" i="3" a="1"/>
  <c r="G491" i="3" s="1"/>
  <c r="G492" i="3" a="1"/>
  <c r="G492" i="3" s="1"/>
  <c r="G493" i="3" a="1"/>
  <c r="G493" i="3" s="1"/>
  <c r="G494" i="3" a="1"/>
  <c r="G494" i="3" s="1"/>
  <c r="G495" i="3" a="1"/>
  <c r="G495" i="3" s="1"/>
  <c r="G496" i="3" a="1"/>
  <c r="G496" i="3" s="1"/>
  <c r="G497" i="3" a="1"/>
  <c r="G497" i="3" s="1"/>
  <c r="G498" i="3" a="1"/>
  <c r="G498" i="3" s="1"/>
  <c r="G499" i="3" a="1"/>
  <c r="G499" i="3" s="1"/>
  <c r="G500" i="3" a="1"/>
  <c r="G500" i="3" s="1"/>
  <c r="G501" i="3" a="1"/>
  <c r="G501" i="3" s="1"/>
  <c r="G502" i="3" a="1"/>
  <c r="G502" i="3" s="1"/>
  <c r="G503" i="3" a="1"/>
  <c r="G503" i="3" s="1"/>
  <c r="G504" i="3" a="1"/>
  <c r="G504" i="3" s="1"/>
  <c r="G505" i="3" a="1"/>
  <c r="G505" i="3" s="1"/>
  <c r="G506" i="3" a="1"/>
  <c r="G506" i="3" s="1"/>
  <c r="G507" i="3" a="1"/>
  <c r="G507" i="3" s="1"/>
  <c r="G508" i="3" a="1"/>
  <c r="G508" i="3" s="1"/>
  <c r="G509" i="3" a="1"/>
  <c r="G509" i="3" s="1"/>
  <c r="G510" i="3" a="1"/>
  <c r="G510" i="3" s="1"/>
  <c r="G511" i="3" a="1"/>
  <c r="G511" i="3" s="1"/>
  <c r="G512" i="3" a="1"/>
  <c r="G512" i="3" s="1"/>
  <c r="G513" i="3" a="1"/>
  <c r="G513" i="3" s="1"/>
  <c r="G514" i="3" a="1"/>
  <c r="G514" i="3" s="1"/>
  <c r="G515" i="3" a="1"/>
  <c r="G515" i="3" s="1"/>
  <c r="G516" i="3" a="1"/>
  <c r="G516" i="3" s="1"/>
  <c r="G517" i="3" a="1"/>
  <c r="G517" i="3" s="1"/>
  <c r="G518" i="3" a="1"/>
  <c r="G518" i="3" s="1"/>
  <c r="G519" i="3" a="1"/>
  <c r="G519" i="3" s="1"/>
  <c r="G520" i="3" a="1"/>
  <c r="G520" i="3" s="1"/>
  <c r="G521" i="3" a="1"/>
  <c r="G521" i="3" s="1"/>
  <c r="G522" i="3" a="1"/>
  <c r="G522" i="3" s="1"/>
  <c r="G523" i="3" a="1"/>
  <c r="G523" i="3" s="1"/>
  <c r="G524" i="3" a="1"/>
  <c r="G524" i="3" s="1"/>
  <c r="G525" i="3" a="1"/>
  <c r="G525" i="3" s="1"/>
  <c r="G526" i="3" a="1"/>
  <c r="G526" i="3" s="1"/>
  <c r="G527" i="3" a="1"/>
  <c r="G527" i="3" s="1"/>
  <c r="G528" i="3" a="1"/>
  <c r="G528" i="3" s="1"/>
  <c r="G529" i="3" a="1"/>
  <c r="G529" i="3" s="1"/>
  <c r="G530" i="3" a="1"/>
  <c r="G530" i="3" s="1"/>
  <c r="G531" i="3" a="1"/>
  <c r="G531" i="3" s="1"/>
  <c r="G532" i="3" a="1"/>
  <c r="G532" i="3" s="1"/>
  <c r="G533" i="3" a="1"/>
  <c r="G533" i="3" s="1"/>
  <c r="G534" i="3" a="1"/>
  <c r="G534" i="3" s="1"/>
  <c r="G535" i="3" a="1"/>
  <c r="G535" i="3" s="1"/>
  <c r="G536" i="3" a="1"/>
  <c r="G536" i="3" s="1"/>
  <c r="G537" i="3" a="1"/>
  <c r="G537" i="3" s="1"/>
  <c r="G538" i="3" a="1"/>
  <c r="G538" i="3" s="1"/>
  <c r="G539" i="3" a="1"/>
  <c r="G539" i="3" s="1"/>
  <c r="G540" i="3" a="1"/>
  <c r="G540" i="3" s="1"/>
  <c r="G541" i="3" a="1"/>
  <c r="G541" i="3" s="1"/>
  <c r="G542" i="3" a="1"/>
  <c r="G542" i="3" s="1"/>
  <c r="G543" i="3" a="1"/>
  <c r="G543" i="3" s="1"/>
  <c r="G544" i="3" a="1"/>
  <c r="G544" i="3" s="1"/>
  <c r="G545" i="3" a="1"/>
  <c r="G545" i="3" s="1"/>
  <c r="G546" i="3" a="1"/>
  <c r="G546" i="3" s="1"/>
  <c r="G547" i="3" a="1"/>
  <c r="G547" i="3" s="1"/>
  <c r="G548" i="3" a="1"/>
  <c r="G548" i="3" s="1"/>
  <c r="G549" i="3" a="1"/>
  <c r="G549" i="3" s="1"/>
  <c r="G550" i="3" a="1"/>
  <c r="G550" i="3" s="1"/>
  <c r="G551" i="3" a="1"/>
  <c r="G551" i="3" s="1"/>
  <c r="G552" i="3" a="1"/>
  <c r="G552" i="3" s="1"/>
  <c r="G553" i="3" a="1"/>
  <c r="G553" i="3" s="1"/>
  <c r="G554" i="3" a="1"/>
  <c r="G554" i="3" s="1"/>
  <c r="G555" i="3" a="1"/>
  <c r="G555" i="3" s="1"/>
  <c r="G556" i="3" a="1"/>
  <c r="G556" i="3" s="1"/>
  <c r="G557" i="3" a="1"/>
  <c r="G557" i="3" s="1"/>
  <c r="G558" i="3" a="1"/>
  <c r="G558" i="3" s="1"/>
  <c r="G559" i="3" a="1"/>
  <c r="G559" i="3" s="1"/>
  <c r="G560" i="3" a="1"/>
  <c r="G560" i="3" s="1"/>
  <c r="G561" i="3" a="1"/>
  <c r="G561" i="3" s="1"/>
  <c r="G562" i="3" a="1"/>
  <c r="G562" i="3" s="1"/>
  <c r="G563" i="3" a="1"/>
  <c r="G563" i="3" s="1"/>
  <c r="G564" i="3" a="1"/>
  <c r="G564" i="3" s="1"/>
  <c r="G565" i="3" a="1"/>
  <c r="G565" i="3" s="1"/>
  <c r="G566" i="3" a="1"/>
  <c r="G566" i="3" s="1"/>
  <c r="G567" i="3" a="1"/>
  <c r="G567" i="3" s="1"/>
  <c r="G568" i="3" a="1"/>
  <c r="G568" i="3" s="1"/>
  <c r="G569" i="3" a="1"/>
  <c r="G569" i="3" s="1"/>
  <c r="G570" i="3" a="1"/>
  <c r="G570" i="3" s="1"/>
  <c r="G571" i="3" a="1"/>
  <c r="G571" i="3" s="1"/>
  <c r="G572" i="3" a="1"/>
  <c r="G572" i="3" s="1"/>
  <c r="G573" i="3" a="1"/>
  <c r="G573" i="3" s="1"/>
  <c r="G574" i="3" a="1"/>
  <c r="G574" i="3" s="1"/>
  <c r="G575" i="3" a="1"/>
  <c r="G575" i="3" s="1"/>
  <c r="G576" i="3" a="1"/>
  <c r="G576" i="3" s="1"/>
  <c r="G577" i="3" a="1"/>
  <c r="G577" i="3" s="1"/>
  <c r="G578" i="3" a="1"/>
  <c r="G578" i="3" s="1"/>
  <c r="G579" i="3" a="1"/>
  <c r="G579" i="3" s="1"/>
  <c r="G580" i="3" a="1"/>
  <c r="G580" i="3" s="1"/>
  <c r="G581" i="3" a="1"/>
  <c r="G581" i="3" s="1"/>
  <c r="G582" i="3" a="1"/>
  <c r="G582" i="3" s="1"/>
  <c r="G583" i="3" a="1"/>
  <c r="G583" i="3" s="1"/>
  <c r="G584" i="3" a="1"/>
  <c r="G584" i="3" s="1"/>
  <c r="G585" i="3" a="1"/>
  <c r="G585" i="3" s="1"/>
  <c r="G586" i="3" a="1"/>
  <c r="G586" i="3" s="1"/>
  <c r="G587" i="3" a="1"/>
  <c r="G587" i="3" s="1"/>
  <c r="G588" i="3" a="1"/>
  <c r="G588" i="3" s="1"/>
  <c r="G589" i="3" a="1"/>
  <c r="G589" i="3" s="1"/>
  <c r="G590" i="3" a="1"/>
  <c r="G590" i="3" s="1"/>
  <c r="G591" i="3" a="1"/>
  <c r="G591" i="3" s="1"/>
  <c r="G592" i="3" a="1"/>
  <c r="G592" i="3" s="1"/>
  <c r="G593" i="3" a="1"/>
  <c r="G593" i="3" s="1"/>
  <c r="G594" i="3" a="1"/>
  <c r="G594" i="3" s="1"/>
  <c r="G595" i="3" a="1"/>
  <c r="G595" i="3" s="1"/>
  <c r="G596" i="3" a="1"/>
  <c r="G596" i="3" s="1"/>
  <c r="G597" i="3" a="1"/>
  <c r="G597" i="3" s="1"/>
  <c r="G598" i="3" a="1"/>
  <c r="G598" i="3" s="1"/>
  <c r="G599" i="3" a="1"/>
  <c r="G599" i="3" s="1"/>
  <c r="G600" i="3" a="1"/>
  <c r="G600" i="3" s="1"/>
  <c r="G601" i="3" a="1"/>
  <c r="G601" i="3" s="1"/>
  <c r="G602" i="3" a="1"/>
  <c r="G602" i="3" s="1"/>
  <c r="G603" i="3" a="1"/>
  <c r="G603" i="3" s="1"/>
  <c r="G604" i="3" a="1"/>
  <c r="G604" i="3" s="1"/>
  <c r="G605" i="3" a="1"/>
  <c r="G605" i="3" s="1"/>
  <c r="G606" i="3" a="1"/>
  <c r="G606" i="3" s="1"/>
  <c r="G607" i="3" a="1"/>
  <c r="G607" i="3" s="1"/>
  <c r="G608" i="3" a="1"/>
  <c r="G608" i="3" s="1"/>
  <c r="G609" i="3" a="1"/>
  <c r="G609" i="3" s="1"/>
  <c r="G610" i="3" a="1"/>
  <c r="G610" i="3" s="1"/>
  <c r="G611" i="3" a="1"/>
  <c r="G611" i="3" s="1"/>
  <c r="G612" i="3" a="1"/>
  <c r="G612" i="3" s="1"/>
  <c r="G613" i="3" a="1"/>
  <c r="G613" i="3" s="1"/>
  <c r="G614" i="3" a="1"/>
  <c r="G614" i="3" s="1"/>
  <c r="G615" i="3" a="1"/>
  <c r="G615" i="3" s="1"/>
  <c r="G616" i="3" a="1"/>
  <c r="G616" i="3" s="1"/>
  <c r="G617" i="3" a="1"/>
  <c r="G617" i="3" s="1"/>
  <c r="G618" i="3" a="1"/>
  <c r="G618" i="3" s="1"/>
  <c r="G619" i="3" a="1"/>
  <c r="G619" i="3" s="1"/>
  <c r="G620" i="3" a="1"/>
  <c r="G620" i="3" s="1"/>
  <c r="G621" i="3" a="1"/>
  <c r="G621" i="3" s="1"/>
  <c r="G622" i="3" a="1"/>
  <c r="G622" i="3" s="1"/>
  <c r="G623" i="3" a="1"/>
  <c r="G623" i="3" s="1"/>
  <c r="G624" i="3" a="1"/>
  <c r="G624" i="3" s="1"/>
  <c r="G625" i="3" a="1"/>
  <c r="G625" i="3" s="1"/>
  <c r="G626" i="3" a="1"/>
  <c r="G626" i="3" s="1"/>
  <c r="G627" i="3" a="1"/>
  <c r="G627" i="3" s="1"/>
  <c r="G628" i="3" a="1"/>
  <c r="G628" i="3" s="1"/>
  <c r="G629" i="3" a="1"/>
  <c r="G629" i="3" s="1"/>
  <c r="G630" i="3" a="1"/>
  <c r="G630" i="3" s="1"/>
  <c r="G631" i="3" a="1"/>
  <c r="G631" i="3" s="1"/>
  <c r="G632" i="3" a="1"/>
  <c r="G632" i="3" s="1"/>
  <c r="G633" i="3" a="1"/>
  <c r="G633" i="3" s="1"/>
  <c r="G634" i="3" a="1"/>
  <c r="G634" i="3" s="1"/>
  <c r="G635" i="3" a="1"/>
  <c r="G635" i="3" s="1"/>
  <c r="G636" i="3" a="1"/>
  <c r="G636" i="3" s="1"/>
  <c r="G637" i="3" a="1"/>
  <c r="G637" i="3" s="1"/>
  <c r="G638" i="3" a="1"/>
  <c r="G638" i="3" s="1"/>
  <c r="G639" i="3" a="1"/>
  <c r="G639" i="3" s="1"/>
  <c r="G640" i="3" a="1"/>
  <c r="G640" i="3" s="1"/>
  <c r="G641" i="3" a="1"/>
  <c r="G641" i="3" s="1"/>
  <c r="G642" i="3" a="1"/>
  <c r="G642" i="3" s="1"/>
  <c r="G643" i="3" a="1"/>
  <c r="G643" i="3" s="1"/>
  <c r="G644" i="3" a="1"/>
  <c r="G644" i="3" s="1"/>
  <c r="G645" i="3" a="1"/>
  <c r="G645" i="3" s="1"/>
  <c r="G646" i="3" a="1"/>
  <c r="G646" i="3" s="1"/>
  <c r="G647" i="3" a="1"/>
  <c r="G647" i="3" s="1"/>
  <c r="G648" i="3" a="1"/>
  <c r="G648" i="3" s="1"/>
  <c r="G649" i="3" a="1"/>
  <c r="G649" i="3" s="1"/>
  <c r="G650" i="3" a="1"/>
  <c r="G650" i="3" s="1"/>
  <c r="G651" i="3" a="1"/>
  <c r="G651" i="3" s="1"/>
  <c r="G652" i="3" a="1"/>
  <c r="G652" i="3" s="1"/>
  <c r="G653" i="3" a="1"/>
  <c r="G653" i="3" s="1"/>
  <c r="G654" i="3" a="1"/>
  <c r="G654" i="3" s="1"/>
  <c r="G655" i="3" a="1"/>
  <c r="G655" i="3" s="1"/>
  <c r="G656" i="3" a="1"/>
  <c r="G656" i="3" s="1"/>
  <c r="G657" i="3" a="1"/>
  <c r="G657" i="3" s="1"/>
  <c r="G658" i="3" a="1"/>
  <c r="G658" i="3" s="1"/>
  <c r="G659" i="3" a="1"/>
  <c r="G659" i="3" s="1"/>
  <c r="G660" i="3" a="1"/>
  <c r="G660" i="3" s="1"/>
  <c r="G661" i="3" a="1"/>
  <c r="G661" i="3" s="1"/>
  <c r="G662" i="3" a="1"/>
  <c r="G662" i="3" s="1"/>
  <c r="G663" i="3" a="1"/>
  <c r="G663" i="3" s="1"/>
  <c r="G664" i="3" a="1"/>
  <c r="G664" i="3" s="1"/>
  <c r="G665" i="3" a="1"/>
  <c r="G665" i="3" s="1"/>
  <c r="G666" i="3" a="1"/>
  <c r="G666" i="3" s="1"/>
  <c r="G667" i="3" a="1"/>
  <c r="G667" i="3" s="1"/>
  <c r="G668" i="3" a="1"/>
  <c r="G668" i="3" s="1"/>
  <c r="G669" i="3" a="1"/>
  <c r="G669" i="3" s="1"/>
  <c r="G670" i="3" a="1"/>
  <c r="G670" i="3" s="1"/>
  <c r="G671" i="3" a="1"/>
  <c r="G671" i="3" s="1"/>
  <c r="G672" i="3" a="1"/>
  <c r="G672" i="3" s="1"/>
  <c r="G673" i="3" a="1"/>
  <c r="G673" i="3" s="1"/>
  <c r="G674" i="3" a="1"/>
  <c r="G674" i="3" s="1"/>
  <c r="G675" i="3" a="1"/>
  <c r="G675" i="3" s="1"/>
  <c r="G676" i="3" a="1"/>
  <c r="G676" i="3" s="1"/>
  <c r="G677" i="3" a="1"/>
  <c r="G677" i="3" s="1"/>
  <c r="G678" i="3" a="1"/>
  <c r="G678" i="3" s="1"/>
  <c r="G679" i="3" a="1"/>
  <c r="G679" i="3" s="1"/>
  <c r="G680" i="3" a="1"/>
  <c r="G680" i="3" s="1"/>
  <c r="G681" i="3" a="1"/>
  <c r="G681" i="3" s="1"/>
  <c r="G682" i="3" a="1"/>
  <c r="G682" i="3" s="1"/>
  <c r="G683" i="3" a="1"/>
  <c r="G683" i="3" s="1"/>
  <c r="G684" i="3" a="1"/>
  <c r="G684" i="3" s="1"/>
  <c r="G685" i="3" a="1"/>
  <c r="G685" i="3" s="1"/>
  <c r="G686" i="3" a="1"/>
  <c r="G686" i="3" s="1"/>
  <c r="G687" i="3" a="1"/>
  <c r="G687" i="3" s="1"/>
  <c r="G688" i="3" a="1"/>
  <c r="G688" i="3" s="1"/>
  <c r="G689" i="3" a="1"/>
  <c r="G689" i="3" s="1"/>
  <c r="G690" i="3" a="1"/>
  <c r="G690" i="3" s="1"/>
  <c r="G691" i="3" a="1"/>
  <c r="G691" i="3" s="1"/>
  <c r="G692" i="3" a="1"/>
  <c r="G692" i="3" s="1"/>
  <c r="G693" i="3" a="1"/>
  <c r="G693" i="3" s="1"/>
  <c r="G694" i="3" a="1"/>
  <c r="G694" i="3" s="1"/>
  <c r="G695" i="3" a="1"/>
  <c r="G695" i="3" s="1"/>
  <c r="G696" i="3" a="1"/>
  <c r="G696" i="3" s="1"/>
  <c r="G697" i="3" a="1"/>
  <c r="G697" i="3" s="1"/>
  <c r="G698" i="3" a="1"/>
  <c r="G698" i="3" s="1"/>
  <c r="G699" i="3" a="1"/>
  <c r="G699" i="3" s="1"/>
  <c r="G700" i="3" a="1"/>
  <c r="G700" i="3" s="1"/>
  <c r="G701" i="3" a="1"/>
  <c r="G701" i="3" s="1"/>
  <c r="G702" i="3" a="1"/>
  <c r="G702" i="3" s="1"/>
  <c r="G703" i="3" a="1"/>
  <c r="G703" i="3" s="1"/>
  <c r="G704" i="3" a="1"/>
  <c r="G704" i="3" s="1"/>
  <c r="G705" i="3" a="1"/>
  <c r="G705" i="3" s="1"/>
  <c r="G706" i="3" a="1"/>
  <c r="G706" i="3" s="1"/>
  <c r="G707" i="3" a="1"/>
  <c r="G707" i="3" s="1"/>
  <c r="G708" i="3" a="1"/>
  <c r="G708" i="3" s="1"/>
  <c r="G709" i="3" a="1"/>
  <c r="G709" i="3" s="1"/>
  <c r="G710" i="3" a="1"/>
  <c r="G710" i="3" s="1"/>
  <c r="G711" i="3" a="1"/>
  <c r="G711" i="3" s="1"/>
  <c r="G712" i="3" a="1"/>
  <c r="G712" i="3" s="1"/>
  <c r="G713" i="3" a="1"/>
  <c r="G713" i="3" s="1"/>
  <c r="G714" i="3" a="1"/>
  <c r="G714" i="3" s="1"/>
  <c r="G715" i="3" a="1"/>
  <c r="G715" i="3" s="1"/>
  <c r="G716" i="3" a="1"/>
  <c r="G716" i="3" s="1"/>
  <c r="G717" i="3" a="1"/>
  <c r="G717" i="3" s="1"/>
  <c r="G718" i="3" a="1"/>
  <c r="G718" i="3" s="1"/>
  <c r="G719" i="3" a="1"/>
  <c r="G719" i="3" s="1"/>
  <c r="G720" i="3" a="1"/>
  <c r="G720" i="3" s="1"/>
  <c r="G721" i="3" a="1"/>
  <c r="G721" i="3" s="1"/>
  <c r="G722" i="3" a="1"/>
  <c r="G722" i="3" s="1"/>
  <c r="G723" i="3" a="1"/>
  <c r="G723" i="3" s="1"/>
  <c r="G724" i="3" a="1"/>
  <c r="G724" i="3" s="1"/>
  <c r="G725" i="3" a="1"/>
  <c r="G725" i="3" s="1"/>
  <c r="G726" i="3" a="1"/>
  <c r="G726" i="3" s="1"/>
  <c r="G727" i="3" a="1"/>
  <c r="G727" i="3" s="1"/>
  <c r="G728" i="3" a="1"/>
  <c r="G728" i="3" s="1"/>
  <c r="G729" i="3" a="1"/>
  <c r="G729" i="3" s="1"/>
  <c r="G730" i="3" a="1"/>
  <c r="G730" i="3" s="1"/>
  <c r="G731" i="3" a="1"/>
  <c r="G731" i="3" s="1"/>
  <c r="G732" i="3" a="1"/>
  <c r="G732" i="3" s="1"/>
  <c r="G733" i="3" a="1"/>
  <c r="G733" i="3" s="1"/>
  <c r="G734" i="3" a="1"/>
  <c r="G734" i="3" s="1"/>
  <c r="G735" i="3" a="1"/>
  <c r="G735" i="3" s="1"/>
  <c r="G736" i="3" a="1"/>
  <c r="G736" i="3" s="1"/>
  <c r="G737" i="3" a="1"/>
  <c r="G737" i="3" s="1"/>
  <c r="G738" i="3" a="1"/>
  <c r="G738" i="3" s="1"/>
  <c r="G739" i="3" a="1"/>
  <c r="G739" i="3" s="1"/>
  <c r="G740" i="3" a="1"/>
  <c r="G740" i="3" s="1"/>
  <c r="G741" i="3" a="1"/>
  <c r="G741" i="3" s="1"/>
  <c r="G742" i="3" a="1"/>
  <c r="G742" i="3" s="1"/>
  <c r="G743" i="3" a="1"/>
  <c r="G743" i="3" s="1"/>
  <c r="G744" i="3" a="1"/>
  <c r="G744" i="3" s="1"/>
  <c r="G745" i="3" a="1"/>
  <c r="G745" i="3" s="1"/>
  <c r="G746" i="3" a="1"/>
  <c r="G746" i="3" s="1"/>
  <c r="G747" i="3" a="1"/>
  <c r="G747" i="3" s="1"/>
  <c r="G748" i="3" a="1"/>
  <c r="G748" i="3" s="1"/>
  <c r="G749" i="3" a="1"/>
  <c r="G749" i="3" s="1"/>
  <c r="G750" i="3" a="1"/>
  <c r="G750" i="3" s="1"/>
  <c r="G751" i="3" a="1"/>
  <c r="G751" i="3" s="1"/>
  <c r="G752" i="3" a="1"/>
  <c r="G752" i="3" s="1"/>
  <c r="G753" i="3" a="1"/>
  <c r="G753" i="3" s="1"/>
  <c r="G754" i="3" a="1"/>
  <c r="G754" i="3" s="1"/>
  <c r="G755" i="3" a="1"/>
  <c r="G755" i="3" s="1"/>
  <c r="G756" i="3" a="1"/>
  <c r="G756" i="3" s="1"/>
  <c r="G757" i="3" a="1"/>
  <c r="G757" i="3" s="1"/>
  <c r="G758" i="3" a="1"/>
  <c r="G758" i="3" s="1"/>
  <c r="G759" i="3" a="1"/>
  <c r="G759" i="3" s="1"/>
  <c r="G760" i="3" a="1"/>
  <c r="G760" i="3" s="1"/>
  <c r="G761" i="3" a="1"/>
  <c r="G761" i="3" s="1"/>
  <c r="G762" i="3" a="1"/>
  <c r="G762" i="3" s="1"/>
  <c r="G763" i="3" a="1"/>
  <c r="G763" i="3" s="1"/>
  <c r="G764" i="3" a="1"/>
  <c r="G764" i="3" s="1"/>
  <c r="G765" i="3" a="1"/>
  <c r="G765" i="3" s="1"/>
  <c r="G766" i="3" a="1"/>
  <c r="G766" i="3" s="1"/>
  <c r="G767" i="3" a="1"/>
  <c r="G767" i="3" s="1"/>
  <c r="G768" i="3" a="1"/>
  <c r="G768" i="3" s="1"/>
  <c r="G769" i="3" a="1"/>
  <c r="G769" i="3" s="1"/>
  <c r="G770" i="3" a="1"/>
  <c r="G770" i="3" s="1"/>
  <c r="G771" i="3" a="1"/>
  <c r="G771" i="3" s="1"/>
  <c r="G772" i="3" a="1"/>
  <c r="G772" i="3" s="1"/>
  <c r="G773" i="3" a="1"/>
  <c r="G773" i="3" s="1"/>
  <c r="G774" i="3" a="1"/>
  <c r="G774" i="3" s="1"/>
  <c r="G775" i="3" a="1"/>
  <c r="G775" i="3" s="1"/>
  <c r="G776" i="3" a="1"/>
  <c r="G776" i="3" s="1"/>
  <c r="G777" i="3" a="1"/>
  <c r="G777" i="3" s="1"/>
  <c r="G778" i="3" a="1"/>
  <c r="G778" i="3" s="1"/>
  <c r="G779" i="3" a="1"/>
  <c r="G779" i="3" s="1"/>
  <c r="G780" i="3" a="1"/>
  <c r="G780" i="3" s="1"/>
  <c r="G781" i="3" a="1"/>
  <c r="G781" i="3" s="1"/>
  <c r="G782" i="3" a="1"/>
  <c r="G782" i="3" s="1"/>
  <c r="G783" i="3" a="1"/>
  <c r="G783" i="3" s="1"/>
  <c r="G784" i="3" a="1"/>
  <c r="G784" i="3" s="1"/>
  <c r="G785" i="3" a="1"/>
  <c r="G785" i="3" s="1"/>
  <c r="G786" i="3" a="1"/>
  <c r="G786" i="3" s="1"/>
  <c r="G787" i="3" a="1"/>
  <c r="G787" i="3" s="1"/>
  <c r="G788" i="3" a="1"/>
  <c r="G788" i="3" s="1"/>
  <c r="G789" i="3" a="1"/>
  <c r="G789" i="3" s="1"/>
  <c r="G790" i="3" a="1"/>
  <c r="G790" i="3" s="1"/>
  <c r="G791" i="3" a="1"/>
  <c r="G791" i="3" s="1"/>
  <c r="G792" i="3" a="1"/>
  <c r="G792" i="3" s="1"/>
  <c r="G793" i="3" a="1"/>
  <c r="G793" i="3" s="1"/>
  <c r="G794" i="3" a="1"/>
  <c r="G794" i="3" s="1"/>
  <c r="G795" i="3" a="1"/>
  <c r="G795" i="3" s="1"/>
  <c r="G796" i="3" a="1"/>
  <c r="G796" i="3" s="1"/>
  <c r="G797" i="3" a="1"/>
  <c r="G797" i="3" s="1"/>
  <c r="G798" i="3" a="1"/>
  <c r="G798" i="3" s="1"/>
  <c r="G799" i="3" a="1"/>
  <c r="G799" i="3" s="1"/>
  <c r="G800" i="3" a="1"/>
  <c r="G800" i="3" s="1"/>
  <c r="G801" i="3" a="1"/>
  <c r="G801" i="3" s="1"/>
  <c r="G802" i="3" a="1"/>
  <c r="G802" i="3" s="1"/>
  <c r="G803" i="3" a="1"/>
  <c r="G803" i="3" s="1"/>
  <c r="G804" i="3" a="1"/>
  <c r="G804" i="3" s="1"/>
  <c r="G805" i="3" a="1"/>
  <c r="G805" i="3" s="1"/>
  <c r="G806" i="3" a="1"/>
  <c r="G806" i="3" s="1"/>
  <c r="G807" i="3" a="1"/>
  <c r="G807" i="3" s="1"/>
  <c r="G808" i="3" a="1"/>
  <c r="G808" i="3" s="1"/>
  <c r="G809" i="3" a="1"/>
  <c r="G809" i="3" s="1"/>
  <c r="G810" i="3" a="1"/>
  <c r="G810" i="3" s="1"/>
  <c r="G811" i="3" a="1"/>
  <c r="G811" i="3" s="1"/>
  <c r="G812" i="3" a="1"/>
  <c r="G812" i="3" s="1"/>
  <c r="G813" i="3" a="1"/>
  <c r="G813" i="3" s="1"/>
  <c r="G814" i="3" a="1"/>
  <c r="G814" i="3" s="1"/>
  <c r="G815" i="3" a="1"/>
  <c r="G815" i="3" s="1"/>
  <c r="G816" i="3" a="1"/>
  <c r="G816" i="3" s="1"/>
  <c r="G817" i="3" a="1"/>
  <c r="G817" i="3" s="1"/>
  <c r="G818" i="3" a="1"/>
  <c r="G818" i="3" s="1"/>
  <c r="G819" i="3" a="1"/>
  <c r="G819" i="3" s="1"/>
  <c r="G820" i="3" a="1"/>
  <c r="G820" i="3" s="1"/>
  <c r="G821" i="3" a="1"/>
  <c r="G821" i="3" s="1"/>
  <c r="G822" i="3" a="1"/>
  <c r="G822" i="3" s="1"/>
  <c r="G823" i="3" a="1"/>
  <c r="G823" i="3" s="1"/>
  <c r="G824" i="3" a="1"/>
  <c r="G824" i="3" s="1"/>
  <c r="G825" i="3" a="1"/>
  <c r="G825" i="3" s="1"/>
  <c r="G826" i="3" a="1"/>
  <c r="G826" i="3" s="1"/>
  <c r="G827" i="3" a="1"/>
  <c r="G827" i="3" s="1"/>
  <c r="G828" i="3" a="1"/>
  <c r="G828" i="3" s="1"/>
  <c r="G829" i="3" a="1"/>
  <c r="G829" i="3" s="1"/>
  <c r="G830" i="3" a="1"/>
  <c r="G830" i="3" s="1"/>
  <c r="G831" i="3" a="1"/>
  <c r="G831" i="3" s="1"/>
  <c r="G832" i="3" a="1"/>
  <c r="G832" i="3" s="1"/>
  <c r="G833" i="3" a="1"/>
  <c r="G833" i="3" s="1"/>
  <c r="G834" i="3" a="1"/>
  <c r="G834" i="3" s="1"/>
  <c r="G835" i="3" a="1"/>
  <c r="G835" i="3" s="1"/>
  <c r="G836" i="3" a="1"/>
  <c r="G836" i="3" s="1"/>
  <c r="G837" i="3" a="1"/>
  <c r="G837" i="3" s="1"/>
  <c r="G838" i="3" a="1"/>
  <c r="G838" i="3" s="1"/>
  <c r="G839" i="3" a="1"/>
  <c r="G839" i="3" s="1"/>
  <c r="G840" i="3" a="1"/>
  <c r="G840" i="3" s="1"/>
  <c r="G841" i="3" a="1"/>
  <c r="G841" i="3" s="1"/>
  <c r="G842" i="3" a="1"/>
  <c r="G842" i="3" s="1"/>
  <c r="G843" i="3" a="1"/>
  <c r="G843" i="3" s="1"/>
  <c r="G844" i="3" a="1"/>
  <c r="G844" i="3" s="1"/>
  <c r="G845" i="3" a="1"/>
  <c r="G845" i="3" s="1"/>
  <c r="G846" i="3" a="1"/>
  <c r="G846" i="3" s="1"/>
  <c r="G847" i="3" a="1"/>
  <c r="G847" i="3" s="1"/>
  <c r="G848" i="3" a="1"/>
  <c r="G848" i="3" s="1"/>
  <c r="G849" i="3" a="1"/>
  <c r="G849" i="3" s="1"/>
  <c r="G850" i="3" a="1"/>
  <c r="G850" i="3" s="1"/>
  <c r="G851" i="3" a="1"/>
  <c r="G851" i="3" s="1"/>
  <c r="G852" i="3" a="1"/>
  <c r="G852" i="3" s="1"/>
  <c r="G853" i="3" a="1"/>
  <c r="G853" i="3" s="1"/>
  <c r="G854" i="3" a="1"/>
  <c r="G854" i="3" s="1"/>
  <c r="G855" i="3" a="1"/>
  <c r="G855" i="3" s="1"/>
  <c r="G856" i="3" a="1"/>
  <c r="G856" i="3" s="1"/>
  <c r="G857" i="3" a="1"/>
  <c r="G857" i="3" s="1"/>
  <c r="G858" i="3" a="1"/>
  <c r="G858" i="3" s="1"/>
  <c r="G859" i="3" a="1"/>
  <c r="G859" i="3" s="1"/>
  <c r="G860" i="3" a="1"/>
  <c r="G860" i="3" s="1"/>
  <c r="G861" i="3" a="1"/>
  <c r="G861" i="3" s="1"/>
  <c r="G862" i="3" a="1"/>
  <c r="G862" i="3" s="1"/>
  <c r="G863" i="3" a="1"/>
  <c r="G863" i="3" s="1"/>
  <c r="G864" i="3" a="1"/>
  <c r="G864" i="3" s="1"/>
  <c r="G865" i="3" a="1"/>
  <c r="G865" i="3" s="1"/>
  <c r="G866" i="3" a="1"/>
  <c r="G866" i="3" s="1"/>
  <c r="G867" i="3" a="1"/>
  <c r="G867" i="3" s="1"/>
  <c r="G868" i="3" a="1"/>
  <c r="G868" i="3" s="1"/>
  <c r="G869" i="3" a="1"/>
  <c r="G869" i="3" s="1"/>
  <c r="G870" i="3" a="1"/>
  <c r="G870" i="3" s="1"/>
  <c r="G871" i="3" a="1"/>
  <c r="G871" i="3" s="1"/>
  <c r="G872" i="3" a="1"/>
  <c r="G872" i="3" s="1"/>
  <c r="G873" i="3" a="1"/>
  <c r="G873" i="3" s="1"/>
  <c r="G874" i="3" a="1"/>
  <c r="G874" i="3" s="1"/>
  <c r="G875" i="3" a="1"/>
  <c r="G875" i="3" s="1"/>
  <c r="G876" i="3" a="1"/>
  <c r="G876" i="3" s="1"/>
  <c r="G877" i="3" a="1"/>
  <c r="G877" i="3" s="1"/>
  <c r="G878" i="3" a="1"/>
  <c r="G878" i="3" s="1"/>
  <c r="G879" i="3" a="1"/>
  <c r="G879" i="3" s="1"/>
  <c r="G880" i="3" a="1"/>
  <c r="G880" i="3" s="1"/>
  <c r="G881" i="3" a="1"/>
  <c r="G881" i="3" s="1"/>
  <c r="G882" i="3" a="1"/>
  <c r="G882" i="3" s="1"/>
  <c r="G883" i="3" a="1"/>
  <c r="G883" i="3" s="1"/>
  <c r="G884" i="3" a="1"/>
  <c r="G884" i="3" s="1"/>
  <c r="G885" i="3" a="1"/>
  <c r="G885" i="3" s="1"/>
  <c r="G886" i="3" a="1"/>
  <c r="G886" i="3" s="1"/>
  <c r="G887" i="3" a="1"/>
  <c r="G887" i="3" s="1"/>
  <c r="G888" i="3" a="1"/>
  <c r="G888" i="3" s="1"/>
  <c r="G889" i="3" a="1"/>
  <c r="G889" i="3" s="1"/>
  <c r="G890" i="3" a="1"/>
  <c r="G890" i="3" s="1"/>
  <c r="G891" i="3" a="1"/>
  <c r="G891" i="3" s="1"/>
  <c r="G892" i="3" a="1"/>
  <c r="G892" i="3" s="1"/>
  <c r="G893" i="3" a="1"/>
  <c r="G893" i="3" s="1"/>
  <c r="G894" i="3" a="1"/>
  <c r="G894" i="3" s="1"/>
  <c r="G895" i="3" a="1"/>
  <c r="G895" i="3" s="1"/>
  <c r="G896" i="3" a="1"/>
  <c r="G896" i="3" s="1"/>
  <c r="G897" i="3" a="1"/>
  <c r="G897" i="3" s="1"/>
  <c r="G898" i="3" a="1"/>
  <c r="G898" i="3" s="1"/>
  <c r="G899" i="3" a="1"/>
  <c r="G899" i="3" s="1"/>
  <c r="G900" i="3" a="1"/>
  <c r="G900" i="3" s="1"/>
  <c r="G901" i="3" a="1"/>
  <c r="G901" i="3" s="1"/>
  <c r="G902" i="3" a="1"/>
  <c r="G902" i="3" s="1"/>
  <c r="G903" i="3" a="1"/>
  <c r="G903" i="3" s="1"/>
  <c r="G904" i="3" a="1"/>
  <c r="G904" i="3" s="1"/>
  <c r="G905" i="3" a="1"/>
  <c r="G905" i="3" s="1"/>
  <c r="G906" i="3" a="1"/>
  <c r="G906" i="3" s="1"/>
  <c r="G907" i="3" a="1"/>
  <c r="G907" i="3" s="1"/>
  <c r="G908" i="3" a="1"/>
  <c r="G908" i="3" s="1"/>
  <c r="G909" i="3" a="1"/>
  <c r="G909" i="3" s="1"/>
  <c r="G910" i="3" a="1"/>
  <c r="G910" i="3" s="1"/>
  <c r="G911" i="3" a="1"/>
  <c r="G911" i="3" s="1"/>
  <c r="G912" i="3" a="1"/>
  <c r="G912" i="3" s="1"/>
  <c r="G913" i="3" a="1"/>
  <c r="G913" i="3" s="1"/>
  <c r="G914" i="3" a="1"/>
  <c r="G914" i="3" s="1"/>
  <c r="G915" i="3" a="1"/>
  <c r="G915" i="3" s="1"/>
  <c r="G916" i="3" a="1"/>
  <c r="G916" i="3" s="1"/>
  <c r="G917" i="3" a="1"/>
  <c r="G917" i="3" s="1"/>
  <c r="G918" i="3" a="1"/>
  <c r="G918" i="3" s="1"/>
  <c r="G919" i="3" a="1"/>
  <c r="G919" i="3" s="1"/>
  <c r="G920" i="3" a="1"/>
  <c r="G920" i="3" s="1"/>
  <c r="G921" i="3" a="1"/>
  <c r="G921" i="3" s="1"/>
  <c r="G922" i="3" a="1"/>
  <c r="G922" i="3" s="1"/>
  <c r="G923" i="3" a="1"/>
  <c r="G923" i="3" s="1"/>
  <c r="G924" i="3" a="1"/>
  <c r="G924" i="3" s="1"/>
  <c r="G925" i="3" a="1"/>
  <c r="G925" i="3" s="1"/>
  <c r="G926" i="3" a="1"/>
  <c r="G926" i="3" s="1"/>
  <c r="G927" i="3" a="1"/>
  <c r="G927" i="3" s="1"/>
  <c r="G928" i="3" a="1"/>
  <c r="G928" i="3" s="1"/>
  <c r="G929" i="3" a="1"/>
  <c r="G929" i="3" s="1"/>
  <c r="G930" i="3" a="1"/>
  <c r="G930" i="3" s="1"/>
  <c r="G931" i="3" a="1"/>
  <c r="G931" i="3" s="1"/>
  <c r="G932" i="3" a="1"/>
  <c r="G932" i="3" s="1"/>
  <c r="G933" i="3" a="1"/>
  <c r="G933" i="3" s="1"/>
  <c r="G934" i="3" a="1"/>
  <c r="G934" i="3" s="1"/>
  <c r="G935" i="3" a="1"/>
  <c r="G935" i="3" s="1"/>
  <c r="G936" i="3" a="1"/>
  <c r="G936" i="3" s="1"/>
  <c r="G937" i="3" a="1"/>
  <c r="G937" i="3" s="1"/>
  <c r="G938" i="3" a="1"/>
  <c r="G938" i="3" s="1"/>
  <c r="G939" i="3" a="1"/>
  <c r="G939" i="3" s="1"/>
  <c r="G940" i="3" a="1"/>
  <c r="G940" i="3" s="1"/>
  <c r="G941" i="3" a="1"/>
  <c r="G941" i="3" s="1"/>
  <c r="G942" i="3" a="1"/>
  <c r="G942" i="3" s="1"/>
  <c r="G943" i="3" a="1"/>
  <c r="G943" i="3" s="1"/>
  <c r="G944" i="3" a="1"/>
  <c r="G944" i="3" s="1"/>
  <c r="G945" i="3" a="1"/>
  <c r="G945" i="3" s="1"/>
  <c r="G946" i="3" a="1"/>
  <c r="G946" i="3" s="1"/>
  <c r="G947" i="3" a="1"/>
  <c r="G947" i="3" s="1"/>
  <c r="G948" i="3" a="1"/>
  <c r="G948" i="3" s="1"/>
  <c r="G949" i="3" a="1"/>
  <c r="G949" i="3" s="1"/>
  <c r="G950" i="3" a="1"/>
  <c r="G950" i="3" s="1"/>
  <c r="G951" i="3" a="1"/>
  <c r="G951" i="3" s="1"/>
  <c r="G952" i="3" a="1"/>
  <c r="G952" i="3" s="1"/>
  <c r="G953" i="3" a="1"/>
  <c r="G953" i="3" s="1"/>
  <c r="G954" i="3" a="1"/>
  <c r="G954" i="3" s="1"/>
  <c r="G955" i="3" a="1"/>
  <c r="G955" i="3" s="1"/>
  <c r="G956" i="3" a="1"/>
  <c r="G956" i="3" s="1"/>
  <c r="G957" i="3" a="1"/>
  <c r="G957" i="3" s="1"/>
  <c r="G958" i="3" a="1"/>
  <c r="G958" i="3" s="1"/>
  <c r="G959" i="3" a="1"/>
  <c r="G959" i="3" s="1"/>
  <c r="G960" i="3" a="1"/>
  <c r="G960" i="3" s="1"/>
  <c r="G961" i="3" a="1"/>
  <c r="G961" i="3" s="1"/>
  <c r="G962" i="3" a="1"/>
  <c r="G962" i="3" s="1"/>
  <c r="G963" i="3" a="1"/>
  <c r="G963" i="3" s="1"/>
  <c r="G964" i="3" a="1"/>
  <c r="G964" i="3" s="1"/>
  <c r="G965" i="3" a="1"/>
  <c r="G965" i="3" s="1"/>
  <c r="G966" i="3" a="1"/>
  <c r="G966" i="3" s="1"/>
  <c r="G967" i="3" a="1"/>
  <c r="G967" i="3" s="1"/>
  <c r="G968" i="3" a="1"/>
  <c r="G968" i="3" s="1"/>
  <c r="G969" i="3" a="1"/>
  <c r="G969" i="3" s="1"/>
  <c r="G970" i="3" a="1"/>
  <c r="G970" i="3" s="1"/>
  <c r="G971" i="3" a="1"/>
  <c r="G971" i="3" s="1"/>
  <c r="G972" i="3" a="1"/>
  <c r="G972" i="3" s="1"/>
  <c r="G973" i="3" a="1"/>
  <c r="G973" i="3" s="1"/>
  <c r="G974" i="3" a="1"/>
  <c r="G974" i="3" s="1"/>
  <c r="G975" i="3" a="1"/>
  <c r="G975" i="3" s="1"/>
  <c r="G976" i="3" a="1"/>
  <c r="G976" i="3" s="1"/>
  <c r="G977" i="3" a="1"/>
  <c r="G977" i="3" s="1"/>
  <c r="G978" i="3" a="1"/>
  <c r="G978" i="3" s="1"/>
  <c r="G979" i="3" a="1"/>
  <c r="G979" i="3" s="1"/>
  <c r="G980" i="3" a="1"/>
  <c r="G980" i="3" s="1"/>
  <c r="G981" i="3" a="1"/>
  <c r="G981" i="3" s="1"/>
  <c r="G982" i="3" a="1"/>
  <c r="G982" i="3" s="1"/>
  <c r="G983" i="3" a="1"/>
  <c r="G983" i="3" s="1"/>
  <c r="G984" i="3" a="1"/>
  <c r="G984" i="3" s="1"/>
  <c r="G985" i="3" a="1"/>
  <c r="G985" i="3" s="1"/>
  <c r="G986" i="3" a="1"/>
  <c r="G986" i="3" s="1"/>
  <c r="G987" i="3" a="1"/>
  <c r="G987" i="3" s="1"/>
  <c r="G988" i="3" a="1"/>
  <c r="G988" i="3" s="1"/>
  <c r="G989" i="3" a="1"/>
  <c r="G989" i="3" s="1"/>
  <c r="G990" i="3" a="1"/>
  <c r="G990" i="3" s="1"/>
  <c r="G991" i="3" a="1"/>
  <c r="G991" i="3" s="1"/>
  <c r="G992" i="3" a="1"/>
  <c r="G992" i="3" s="1"/>
  <c r="G993" i="3" a="1"/>
  <c r="G993" i="3" s="1"/>
  <c r="G994" i="3" a="1"/>
  <c r="G994" i="3" s="1"/>
  <c r="G995" i="3" a="1"/>
  <c r="G995" i="3" s="1"/>
  <c r="G996" i="3" a="1"/>
  <c r="G996" i="3" s="1"/>
  <c r="G997" i="3" a="1"/>
  <c r="G997" i="3" s="1"/>
  <c r="G998" i="3" a="1"/>
  <c r="G998" i="3" s="1"/>
  <c r="G999" i="3" a="1"/>
  <c r="G999" i="3" s="1"/>
  <c r="G1000" i="3" a="1"/>
  <c r="G1000" i="3" s="1"/>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C508" i="3"/>
  <c r="C509" i="3"/>
  <c r="C510" i="3"/>
  <c r="C511" i="3"/>
  <c r="C512" i="3"/>
  <c r="C513" i="3"/>
  <c r="C514" i="3"/>
  <c r="C515" i="3"/>
  <c r="C516" i="3"/>
  <c r="C517" i="3"/>
  <c r="C518" i="3"/>
  <c r="C519" i="3"/>
  <c r="C520" i="3"/>
  <c r="C521" i="3"/>
  <c r="C522" i="3"/>
  <c r="C523" i="3"/>
  <c r="C524" i="3"/>
  <c r="C525" i="3"/>
  <c r="C526" i="3"/>
  <c r="C527" i="3"/>
  <c r="C528" i="3"/>
  <c r="C529" i="3"/>
  <c r="C530" i="3"/>
  <c r="C531" i="3"/>
  <c r="C532" i="3"/>
  <c r="C533" i="3"/>
  <c r="C534" i="3"/>
  <c r="C535" i="3"/>
  <c r="C536" i="3"/>
  <c r="C537" i="3"/>
  <c r="C538" i="3"/>
  <c r="C539" i="3"/>
  <c r="C540" i="3"/>
  <c r="C541" i="3"/>
  <c r="C542" i="3"/>
  <c r="C543" i="3"/>
  <c r="C544" i="3"/>
  <c r="C545" i="3"/>
  <c r="C546" i="3"/>
  <c r="C547" i="3"/>
  <c r="C548" i="3"/>
  <c r="C549" i="3"/>
  <c r="C550" i="3"/>
  <c r="C551" i="3"/>
  <c r="C552" i="3"/>
  <c r="C553" i="3"/>
  <c r="C554" i="3"/>
  <c r="C555" i="3"/>
  <c r="C556" i="3"/>
  <c r="C557" i="3"/>
  <c r="C558" i="3"/>
  <c r="C559" i="3"/>
  <c r="C560" i="3"/>
  <c r="C561" i="3"/>
  <c r="C562" i="3"/>
  <c r="C563" i="3"/>
  <c r="C564" i="3"/>
  <c r="C565" i="3"/>
  <c r="C566" i="3"/>
  <c r="C567" i="3"/>
  <c r="C568" i="3"/>
  <c r="C569" i="3"/>
  <c r="C570" i="3"/>
  <c r="C571" i="3"/>
  <c r="C572" i="3"/>
  <c r="C573" i="3"/>
  <c r="C574" i="3"/>
  <c r="C575" i="3"/>
  <c r="C576" i="3"/>
  <c r="C577" i="3"/>
  <c r="C578" i="3"/>
  <c r="C579" i="3"/>
  <c r="C580" i="3"/>
  <c r="C581" i="3"/>
  <c r="C582" i="3"/>
  <c r="C583" i="3"/>
  <c r="C584" i="3"/>
  <c r="C585" i="3"/>
  <c r="C586" i="3"/>
  <c r="C587" i="3"/>
  <c r="C588" i="3"/>
  <c r="C589" i="3"/>
  <c r="C590" i="3"/>
  <c r="C591" i="3"/>
  <c r="C592" i="3"/>
  <c r="C593" i="3"/>
  <c r="C594" i="3"/>
  <c r="C595" i="3"/>
  <c r="C596" i="3"/>
  <c r="C597" i="3"/>
  <c r="C598" i="3"/>
  <c r="C599" i="3"/>
  <c r="C600" i="3"/>
  <c r="C601" i="3"/>
  <c r="C602" i="3"/>
  <c r="C603" i="3"/>
  <c r="C604" i="3"/>
  <c r="C605" i="3"/>
  <c r="C606" i="3"/>
  <c r="C607" i="3"/>
  <c r="C608" i="3"/>
  <c r="C609" i="3"/>
  <c r="C610" i="3"/>
  <c r="C611" i="3"/>
  <c r="C612" i="3"/>
  <c r="C613" i="3"/>
  <c r="C614" i="3"/>
  <c r="C615" i="3"/>
  <c r="C616" i="3"/>
  <c r="C617" i="3"/>
  <c r="C618" i="3"/>
  <c r="C619" i="3"/>
  <c r="C620" i="3"/>
  <c r="C621" i="3"/>
  <c r="C622" i="3"/>
  <c r="C623" i="3"/>
  <c r="C624" i="3"/>
  <c r="C625" i="3"/>
  <c r="C626" i="3"/>
  <c r="C627" i="3"/>
  <c r="C628" i="3"/>
  <c r="C629" i="3"/>
  <c r="C630" i="3"/>
  <c r="C631" i="3"/>
  <c r="C632" i="3"/>
  <c r="C633" i="3"/>
  <c r="C634" i="3"/>
  <c r="C635" i="3"/>
  <c r="C636" i="3"/>
  <c r="C637" i="3"/>
  <c r="C638" i="3"/>
  <c r="C639" i="3"/>
  <c r="C640" i="3"/>
  <c r="C641" i="3"/>
  <c r="C642" i="3"/>
  <c r="C643" i="3"/>
  <c r="C644" i="3"/>
  <c r="C645" i="3"/>
  <c r="C646" i="3"/>
  <c r="C647" i="3"/>
  <c r="C648" i="3"/>
  <c r="C649" i="3"/>
  <c r="C650" i="3"/>
  <c r="C651" i="3"/>
  <c r="C652" i="3"/>
  <c r="C653" i="3"/>
  <c r="C654" i="3"/>
  <c r="C655" i="3"/>
  <c r="C656" i="3"/>
  <c r="C657" i="3"/>
  <c r="C658" i="3"/>
  <c r="C659" i="3"/>
  <c r="C660" i="3"/>
  <c r="C661" i="3"/>
  <c r="C662" i="3"/>
  <c r="C663" i="3"/>
  <c r="C664" i="3"/>
  <c r="C665" i="3"/>
  <c r="C666" i="3"/>
  <c r="C667" i="3"/>
  <c r="C668" i="3"/>
  <c r="C669" i="3"/>
  <c r="C670" i="3"/>
  <c r="C671" i="3"/>
  <c r="C672" i="3"/>
  <c r="C673" i="3"/>
  <c r="C674" i="3"/>
  <c r="C675" i="3"/>
  <c r="C676" i="3"/>
  <c r="C677" i="3"/>
  <c r="C678" i="3"/>
  <c r="C679" i="3"/>
  <c r="C680" i="3"/>
  <c r="C681" i="3"/>
  <c r="C682" i="3"/>
  <c r="C683" i="3"/>
  <c r="C684" i="3"/>
  <c r="C685" i="3"/>
  <c r="C686" i="3"/>
  <c r="C687" i="3"/>
  <c r="C688" i="3"/>
  <c r="C689" i="3"/>
  <c r="C690" i="3"/>
  <c r="C691" i="3"/>
  <c r="C692" i="3"/>
  <c r="C693" i="3"/>
  <c r="C694" i="3"/>
  <c r="C695" i="3"/>
  <c r="C696" i="3"/>
  <c r="C697" i="3"/>
  <c r="C698" i="3"/>
  <c r="C699" i="3"/>
  <c r="C700" i="3"/>
  <c r="C701" i="3"/>
  <c r="C702" i="3"/>
  <c r="C703" i="3"/>
  <c r="C704" i="3"/>
  <c r="C705" i="3"/>
  <c r="C706" i="3"/>
  <c r="C707" i="3"/>
  <c r="C708" i="3"/>
  <c r="C709" i="3"/>
  <c r="C710" i="3"/>
  <c r="C711" i="3"/>
  <c r="C712" i="3"/>
  <c r="C713" i="3"/>
  <c r="C714" i="3"/>
  <c r="C715" i="3"/>
  <c r="C716" i="3"/>
  <c r="C717" i="3"/>
  <c r="C718" i="3"/>
  <c r="C719" i="3"/>
  <c r="C720" i="3"/>
  <c r="C721" i="3"/>
  <c r="C722" i="3"/>
  <c r="C723" i="3"/>
  <c r="C724" i="3"/>
  <c r="C725" i="3"/>
  <c r="C726" i="3"/>
  <c r="C727" i="3"/>
  <c r="C728" i="3"/>
  <c r="C729" i="3"/>
  <c r="C730" i="3"/>
  <c r="C731" i="3"/>
  <c r="C732" i="3"/>
  <c r="C733" i="3"/>
  <c r="C734" i="3"/>
  <c r="C735" i="3"/>
  <c r="C736" i="3"/>
  <c r="C737" i="3"/>
  <c r="C738" i="3"/>
  <c r="C739" i="3"/>
  <c r="C740" i="3"/>
  <c r="C741" i="3"/>
  <c r="C742" i="3"/>
  <c r="C743" i="3"/>
  <c r="C744" i="3"/>
  <c r="C745" i="3"/>
  <c r="C746" i="3"/>
  <c r="C747" i="3"/>
  <c r="C748" i="3"/>
  <c r="C749" i="3"/>
  <c r="C750" i="3"/>
  <c r="C751" i="3"/>
  <c r="C752" i="3"/>
  <c r="C753" i="3"/>
  <c r="C754" i="3"/>
  <c r="C755" i="3"/>
  <c r="C756" i="3"/>
  <c r="C757" i="3"/>
  <c r="C758" i="3"/>
  <c r="C759" i="3"/>
  <c r="C760" i="3"/>
  <c r="C761" i="3"/>
  <c r="C762" i="3"/>
  <c r="C763" i="3"/>
  <c r="C764" i="3"/>
  <c r="C765" i="3"/>
  <c r="C766" i="3"/>
  <c r="C767" i="3"/>
  <c r="C768" i="3"/>
  <c r="C769" i="3"/>
  <c r="C770" i="3"/>
  <c r="C771" i="3"/>
  <c r="C772" i="3"/>
  <c r="C773" i="3"/>
  <c r="C774" i="3"/>
  <c r="C775" i="3"/>
  <c r="C776" i="3"/>
  <c r="C777" i="3"/>
  <c r="C778" i="3"/>
  <c r="C779" i="3"/>
  <c r="C780" i="3"/>
  <c r="C781" i="3"/>
  <c r="C782" i="3"/>
  <c r="C783" i="3"/>
  <c r="C784" i="3"/>
  <c r="C785" i="3"/>
  <c r="C786" i="3"/>
  <c r="C787" i="3"/>
  <c r="C788" i="3"/>
  <c r="C789" i="3"/>
  <c r="C790" i="3"/>
  <c r="C791" i="3"/>
  <c r="C792" i="3"/>
  <c r="C793" i="3"/>
  <c r="C794" i="3"/>
  <c r="C795" i="3"/>
  <c r="C796" i="3"/>
  <c r="C797" i="3"/>
  <c r="C798" i="3"/>
  <c r="C799" i="3"/>
  <c r="C800" i="3"/>
  <c r="C801" i="3"/>
  <c r="C802" i="3"/>
  <c r="C803" i="3"/>
  <c r="C804" i="3"/>
  <c r="C805" i="3"/>
  <c r="C806" i="3"/>
  <c r="C807" i="3"/>
  <c r="C808" i="3"/>
  <c r="C809" i="3"/>
  <c r="C810" i="3"/>
  <c r="C811" i="3"/>
  <c r="C812" i="3"/>
  <c r="C813" i="3"/>
  <c r="C814" i="3"/>
  <c r="C815" i="3"/>
  <c r="C816" i="3"/>
  <c r="C817" i="3"/>
  <c r="C818" i="3"/>
  <c r="C819" i="3"/>
  <c r="C820" i="3"/>
  <c r="C821" i="3"/>
  <c r="C822" i="3"/>
  <c r="C823" i="3"/>
  <c r="C824" i="3"/>
  <c r="C825" i="3"/>
  <c r="C826" i="3"/>
  <c r="C827" i="3"/>
  <c r="C828" i="3"/>
  <c r="C829" i="3"/>
  <c r="C830" i="3"/>
  <c r="C831" i="3"/>
  <c r="C832" i="3"/>
  <c r="C833" i="3"/>
  <c r="C834" i="3"/>
  <c r="C835" i="3"/>
  <c r="C836" i="3"/>
  <c r="C837" i="3"/>
  <c r="C838" i="3"/>
  <c r="C839" i="3"/>
  <c r="C840" i="3"/>
  <c r="C841" i="3"/>
  <c r="C842" i="3"/>
  <c r="C843" i="3"/>
  <c r="C844" i="3"/>
  <c r="C845" i="3"/>
  <c r="C846" i="3"/>
  <c r="C847" i="3"/>
  <c r="C848" i="3"/>
  <c r="C849" i="3"/>
  <c r="C850" i="3"/>
  <c r="C851" i="3"/>
  <c r="C852" i="3"/>
  <c r="C853" i="3"/>
  <c r="C854" i="3"/>
  <c r="C855" i="3"/>
  <c r="C856" i="3"/>
  <c r="C857" i="3"/>
  <c r="C858" i="3"/>
  <c r="C859" i="3"/>
  <c r="C860" i="3"/>
  <c r="C861" i="3"/>
  <c r="C862" i="3"/>
  <c r="C863" i="3"/>
  <c r="C864" i="3"/>
  <c r="C865" i="3"/>
  <c r="C866" i="3"/>
  <c r="C867" i="3"/>
  <c r="C868" i="3"/>
  <c r="C869" i="3"/>
  <c r="C870" i="3"/>
  <c r="C871" i="3"/>
  <c r="C872" i="3"/>
  <c r="C873" i="3"/>
  <c r="C874" i="3"/>
  <c r="C875" i="3"/>
  <c r="C876" i="3"/>
  <c r="C877" i="3"/>
  <c r="C878" i="3"/>
  <c r="C879" i="3"/>
  <c r="C880" i="3"/>
  <c r="C881" i="3"/>
  <c r="C882" i="3"/>
  <c r="C883" i="3"/>
  <c r="C884" i="3"/>
  <c r="C885" i="3"/>
  <c r="C886" i="3"/>
  <c r="C887" i="3"/>
  <c r="C888" i="3"/>
  <c r="C889" i="3"/>
  <c r="C890" i="3"/>
  <c r="C891" i="3"/>
  <c r="C892" i="3"/>
  <c r="C893" i="3"/>
  <c r="C894" i="3"/>
  <c r="C895" i="3"/>
  <c r="C896" i="3"/>
  <c r="C897" i="3"/>
  <c r="C898" i="3"/>
  <c r="C899" i="3"/>
  <c r="C900" i="3"/>
  <c r="C901" i="3"/>
  <c r="C902" i="3"/>
  <c r="C903" i="3"/>
  <c r="C904" i="3"/>
  <c r="C905" i="3"/>
  <c r="C906" i="3"/>
  <c r="C907" i="3"/>
  <c r="C908" i="3"/>
  <c r="C909" i="3"/>
  <c r="C910" i="3"/>
  <c r="C911" i="3"/>
  <c r="C912" i="3"/>
  <c r="C913" i="3"/>
  <c r="C914" i="3"/>
  <c r="C915" i="3"/>
  <c r="C916" i="3"/>
  <c r="C917" i="3"/>
  <c r="C918" i="3"/>
  <c r="C919" i="3"/>
  <c r="C920" i="3"/>
  <c r="C921" i="3"/>
  <c r="C922" i="3"/>
  <c r="C923" i="3"/>
  <c r="C924" i="3"/>
  <c r="C925" i="3"/>
  <c r="C926" i="3"/>
  <c r="C927" i="3"/>
  <c r="C928" i="3"/>
  <c r="C929" i="3"/>
  <c r="C930" i="3"/>
  <c r="C931" i="3"/>
  <c r="C932" i="3"/>
  <c r="C933" i="3"/>
  <c r="C934" i="3"/>
  <c r="C935" i="3"/>
  <c r="C936" i="3"/>
  <c r="C937" i="3"/>
  <c r="C938" i="3"/>
  <c r="C939" i="3"/>
  <c r="C940" i="3"/>
  <c r="C941" i="3"/>
  <c r="C942" i="3"/>
  <c r="C943" i="3"/>
  <c r="C944" i="3"/>
  <c r="C945" i="3"/>
  <c r="C946" i="3"/>
  <c r="C947" i="3"/>
  <c r="C948" i="3"/>
  <c r="C949" i="3"/>
  <c r="C950" i="3"/>
  <c r="C951" i="3"/>
  <c r="C952" i="3"/>
  <c r="C953" i="3"/>
  <c r="C954" i="3"/>
  <c r="C955" i="3"/>
  <c r="C956" i="3"/>
  <c r="C957" i="3"/>
  <c r="C958" i="3"/>
  <c r="C959" i="3"/>
  <c r="C960" i="3"/>
  <c r="C961" i="3"/>
  <c r="C962" i="3"/>
  <c r="C963" i="3"/>
  <c r="C964" i="3"/>
  <c r="C965" i="3"/>
  <c r="C966" i="3"/>
  <c r="C967" i="3"/>
  <c r="C968" i="3"/>
  <c r="C969" i="3"/>
  <c r="C970" i="3"/>
  <c r="C971" i="3"/>
  <c r="C972" i="3"/>
  <c r="C973" i="3"/>
  <c r="C974" i="3"/>
  <c r="C975" i="3"/>
  <c r="C976" i="3"/>
  <c r="C977" i="3"/>
  <c r="C978" i="3"/>
  <c r="C979" i="3"/>
  <c r="C980" i="3"/>
  <c r="C981" i="3"/>
  <c r="C982" i="3"/>
  <c r="C983" i="3"/>
  <c r="C984" i="3"/>
  <c r="C985" i="3"/>
  <c r="C986" i="3"/>
  <c r="C987" i="3"/>
  <c r="C988" i="3"/>
  <c r="C989" i="3"/>
  <c r="C990" i="3"/>
  <c r="C991" i="3"/>
  <c r="C992" i="3"/>
  <c r="C993" i="3"/>
  <c r="C994" i="3"/>
  <c r="C995" i="3"/>
  <c r="C996" i="3"/>
  <c r="C997" i="3"/>
  <c r="C998" i="3"/>
  <c r="C999" i="3"/>
  <c r="C1000" i="3"/>
  <c r="B1000" i="3"/>
  <c r="B999" i="3"/>
  <c r="B998" i="3"/>
  <c r="B997" i="3"/>
  <c r="B996" i="3"/>
  <c r="B995" i="3"/>
  <c r="B994" i="3"/>
  <c r="B993" i="3"/>
  <c r="B992" i="3"/>
  <c r="B991" i="3"/>
  <c r="B990" i="3"/>
  <c r="B989" i="3"/>
  <c r="B988" i="3"/>
  <c r="B987" i="3"/>
  <c r="B986" i="3"/>
  <c r="B985" i="3"/>
  <c r="B984" i="3"/>
  <c r="B983" i="3"/>
  <c r="B982" i="3"/>
  <c r="B981" i="3"/>
  <c r="B980" i="3"/>
  <c r="B979" i="3"/>
  <c r="B978" i="3"/>
  <c r="B977" i="3"/>
  <c r="B976" i="3"/>
  <c r="B975" i="3"/>
  <c r="B974" i="3"/>
  <c r="B973" i="3"/>
  <c r="B972" i="3"/>
  <c r="B971" i="3"/>
  <c r="B970" i="3"/>
  <c r="B969" i="3"/>
  <c r="B968" i="3"/>
  <c r="B967" i="3"/>
  <c r="B966" i="3"/>
  <c r="B965" i="3"/>
  <c r="B964" i="3"/>
  <c r="B963" i="3"/>
  <c r="B962" i="3"/>
  <c r="B961" i="3"/>
  <c r="B960" i="3"/>
  <c r="B959" i="3"/>
  <c r="B958" i="3"/>
  <c r="B957" i="3"/>
  <c r="B956" i="3"/>
  <c r="B955" i="3"/>
  <c r="B954" i="3"/>
  <c r="B953" i="3"/>
  <c r="B952" i="3"/>
  <c r="B951" i="3"/>
  <c r="B950" i="3"/>
  <c r="B949" i="3"/>
  <c r="B948" i="3"/>
  <c r="B947" i="3"/>
  <c r="B946" i="3"/>
  <c r="B945" i="3"/>
  <c r="B944" i="3"/>
  <c r="B943" i="3"/>
  <c r="B942" i="3"/>
  <c r="B941" i="3"/>
  <c r="B940" i="3"/>
  <c r="B939" i="3"/>
  <c r="B938" i="3"/>
  <c r="B937" i="3"/>
  <c r="B936" i="3"/>
  <c r="B935" i="3"/>
  <c r="B934" i="3"/>
  <c r="B933" i="3"/>
  <c r="B932" i="3"/>
  <c r="B931" i="3"/>
  <c r="B930" i="3"/>
  <c r="B929" i="3"/>
  <c r="B928" i="3"/>
  <c r="B927" i="3"/>
  <c r="B926" i="3"/>
  <c r="B925" i="3"/>
  <c r="B924" i="3"/>
  <c r="B923" i="3"/>
  <c r="B922" i="3"/>
  <c r="B921" i="3"/>
  <c r="B920" i="3"/>
  <c r="B919" i="3"/>
  <c r="B918" i="3"/>
  <c r="B917" i="3"/>
  <c r="B916" i="3"/>
  <c r="B915" i="3"/>
  <c r="B914" i="3"/>
  <c r="B913" i="3"/>
  <c r="B912" i="3"/>
  <c r="B911" i="3"/>
  <c r="B910" i="3"/>
  <c r="B909" i="3"/>
  <c r="B908" i="3"/>
  <c r="B907" i="3"/>
  <c r="B906" i="3"/>
  <c r="B905" i="3"/>
  <c r="B904" i="3"/>
  <c r="B903" i="3"/>
  <c r="B902" i="3"/>
  <c r="B901" i="3"/>
  <c r="B900" i="3"/>
  <c r="B899" i="3"/>
  <c r="B898" i="3"/>
  <c r="B897" i="3"/>
  <c r="B896" i="3"/>
  <c r="B895" i="3"/>
  <c r="B894" i="3"/>
  <c r="B893" i="3"/>
  <c r="B892" i="3"/>
  <c r="B891" i="3"/>
  <c r="B890" i="3"/>
  <c r="B889" i="3"/>
  <c r="B888" i="3"/>
  <c r="B887" i="3"/>
  <c r="B886" i="3"/>
  <c r="B885" i="3"/>
  <c r="B884" i="3"/>
  <c r="B883" i="3"/>
  <c r="B882" i="3"/>
  <c r="B881" i="3"/>
  <c r="B880" i="3"/>
  <c r="B879" i="3"/>
  <c r="B878" i="3"/>
  <c r="B877" i="3"/>
  <c r="B876" i="3"/>
  <c r="B875" i="3"/>
  <c r="B874" i="3"/>
  <c r="B873" i="3"/>
  <c r="B872" i="3"/>
  <c r="B871" i="3"/>
  <c r="B870" i="3"/>
  <c r="B869" i="3"/>
  <c r="B868" i="3"/>
  <c r="B867" i="3"/>
  <c r="B866" i="3"/>
  <c r="B865" i="3"/>
  <c r="B864" i="3"/>
  <c r="B863" i="3"/>
  <c r="B862" i="3"/>
  <c r="B861" i="3"/>
  <c r="B860" i="3"/>
  <c r="B859" i="3"/>
  <c r="B858" i="3"/>
  <c r="B857" i="3"/>
  <c r="B856" i="3"/>
  <c r="B855" i="3"/>
  <c r="B854" i="3"/>
  <c r="B853" i="3"/>
  <c r="B852" i="3"/>
  <c r="B851" i="3"/>
  <c r="B850" i="3"/>
  <c r="B849" i="3"/>
  <c r="B848" i="3"/>
  <c r="B847" i="3"/>
  <c r="B846" i="3"/>
  <c r="B845" i="3"/>
  <c r="B844" i="3"/>
  <c r="B843" i="3"/>
  <c r="B842" i="3"/>
  <c r="B841" i="3"/>
  <c r="B840" i="3"/>
  <c r="B839" i="3"/>
  <c r="B838" i="3"/>
  <c r="B837" i="3"/>
  <c r="B836" i="3"/>
  <c r="B835" i="3"/>
  <c r="B834" i="3"/>
  <c r="B833" i="3"/>
  <c r="B832" i="3"/>
  <c r="B831" i="3"/>
  <c r="B830" i="3"/>
  <c r="B829" i="3"/>
  <c r="B828" i="3"/>
  <c r="B827" i="3"/>
  <c r="B826" i="3"/>
  <c r="B825" i="3"/>
  <c r="B824" i="3"/>
  <c r="B823" i="3"/>
  <c r="B822" i="3"/>
  <c r="B821" i="3"/>
  <c r="B820" i="3"/>
  <c r="B819" i="3"/>
  <c r="B818" i="3"/>
  <c r="B817" i="3"/>
  <c r="B816" i="3"/>
  <c r="B815" i="3"/>
  <c r="B814" i="3"/>
  <c r="B813" i="3"/>
  <c r="B812" i="3"/>
  <c r="B811" i="3"/>
  <c r="B810" i="3"/>
  <c r="B809" i="3"/>
  <c r="B808" i="3"/>
  <c r="B807" i="3"/>
  <c r="B806" i="3"/>
  <c r="B805" i="3"/>
  <c r="B804" i="3"/>
  <c r="B803" i="3"/>
  <c r="B802" i="3"/>
  <c r="B801" i="3"/>
  <c r="B800" i="3"/>
  <c r="B799" i="3"/>
  <c r="B798" i="3"/>
  <c r="B797" i="3"/>
  <c r="B796" i="3"/>
  <c r="B795" i="3"/>
  <c r="B794" i="3"/>
  <c r="B793" i="3"/>
  <c r="B792" i="3"/>
  <c r="B791" i="3"/>
  <c r="B790" i="3"/>
  <c r="B789" i="3"/>
  <c r="B788" i="3"/>
  <c r="B787" i="3"/>
  <c r="B786" i="3"/>
  <c r="B785" i="3"/>
  <c r="B784" i="3"/>
  <c r="B783" i="3"/>
  <c r="B782" i="3"/>
  <c r="B781" i="3"/>
  <c r="B780" i="3"/>
  <c r="B779" i="3"/>
  <c r="B778" i="3"/>
  <c r="B777" i="3"/>
  <c r="B776" i="3"/>
  <c r="B775" i="3"/>
  <c r="B774" i="3"/>
  <c r="B773" i="3"/>
  <c r="B772" i="3"/>
  <c r="B771" i="3"/>
  <c r="B770" i="3"/>
  <c r="B769" i="3"/>
  <c r="B768" i="3"/>
  <c r="B767" i="3"/>
  <c r="B766" i="3"/>
  <c r="B765" i="3"/>
  <c r="B764" i="3"/>
  <c r="B763" i="3"/>
  <c r="B762" i="3"/>
  <c r="B761" i="3"/>
  <c r="B760" i="3"/>
  <c r="B759" i="3"/>
  <c r="B758" i="3"/>
  <c r="B757" i="3"/>
  <c r="B756" i="3"/>
  <c r="B755" i="3"/>
  <c r="B754" i="3"/>
  <c r="B753" i="3"/>
  <c r="B752" i="3"/>
  <c r="B751" i="3"/>
  <c r="B750" i="3"/>
  <c r="B749" i="3"/>
  <c r="B748" i="3"/>
  <c r="B747" i="3"/>
  <c r="B746" i="3"/>
  <c r="B745" i="3"/>
  <c r="B744" i="3"/>
  <c r="B743" i="3"/>
  <c r="B742" i="3"/>
  <c r="B741" i="3"/>
  <c r="B740" i="3"/>
  <c r="B739" i="3"/>
  <c r="B738" i="3"/>
  <c r="B737" i="3"/>
  <c r="B736" i="3"/>
  <c r="B735" i="3"/>
  <c r="B734" i="3"/>
  <c r="B733" i="3"/>
  <c r="B732" i="3"/>
  <c r="B731" i="3"/>
  <c r="B730" i="3"/>
  <c r="B729" i="3"/>
  <c r="B728" i="3"/>
  <c r="B727" i="3"/>
  <c r="B726" i="3"/>
  <c r="B725" i="3"/>
  <c r="B724" i="3"/>
  <c r="B723" i="3"/>
  <c r="B722" i="3"/>
  <c r="B721" i="3"/>
  <c r="B720" i="3"/>
  <c r="B719" i="3"/>
  <c r="B718" i="3"/>
  <c r="B717" i="3"/>
  <c r="B716" i="3"/>
  <c r="B715" i="3"/>
  <c r="B714" i="3"/>
  <c r="B713" i="3"/>
  <c r="B712" i="3"/>
  <c r="B711" i="3"/>
  <c r="B710" i="3"/>
  <c r="B709" i="3"/>
  <c r="B708" i="3"/>
  <c r="B707" i="3"/>
  <c r="B706" i="3"/>
  <c r="B705" i="3"/>
  <c r="B704" i="3"/>
  <c r="B703" i="3"/>
  <c r="B702" i="3"/>
  <c r="B701" i="3"/>
  <c r="B700" i="3"/>
  <c r="B699" i="3"/>
  <c r="B698" i="3"/>
  <c r="B697" i="3"/>
  <c r="B696" i="3"/>
  <c r="B695" i="3"/>
  <c r="B694" i="3"/>
  <c r="B693" i="3"/>
  <c r="B692" i="3"/>
  <c r="B691" i="3"/>
  <c r="B690" i="3"/>
  <c r="B689" i="3"/>
  <c r="B688" i="3"/>
  <c r="B687" i="3"/>
  <c r="B686" i="3"/>
  <c r="B685" i="3"/>
  <c r="B684" i="3"/>
  <c r="B683" i="3"/>
  <c r="B682" i="3"/>
  <c r="B681" i="3"/>
  <c r="B680" i="3"/>
  <c r="B679" i="3"/>
  <c r="B678" i="3"/>
  <c r="B677" i="3"/>
  <c r="B676" i="3"/>
  <c r="B675" i="3"/>
  <c r="B674" i="3"/>
  <c r="B673" i="3"/>
  <c r="B672" i="3"/>
  <c r="B671" i="3"/>
  <c r="B670" i="3"/>
  <c r="B669" i="3"/>
  <c r="B668" i="3"/>
  <c r="B667" i="3"/>
  <c r="B666" i="3"/>
  <c r="B665" i="3"/>
  <c r="B664" i="3"/>
  <c r="B663" i="3"/>
  <c r="B662" i="3"/>
  <c r="B661" i="3"/>
  <c r="B660" i="3"/>
  <c r="B659" i="3"/>
  <c r="B658" i="3"/>
  <c r="B657" i="3"/>
  <c r="B656" i="3"/>
  <c r="B655" i="3"/>
  <c r="B654" i="3"/>
  <c r="B653" i="3"/>
  <c r="B652" i="3"/>
  <c r="B651" i="3"/>
  <c r="B650" i="3"/>
  <c r="B649" i="3"/>
  <c r="B648" i="3"/>
  <c r="B647" i="3"/>
  <c r="B646" i="3"/>
  <c r="B645" i="3"/>
  <c r="B644" i="3"/>
  <c r="B643" i="3"/>
  <c r="B642" i="3"/>
  <c r="B641" i="3"/>
  <c r="B640" i="3"/>
  <c r="B639" i="3"/>
  <c r="B638" i="3"/>
  <c r="B637" i="3"/>
  <c r="B636" i="3"/>
  <c r="B635" i="3"/>
  <c r="B634" i="3"/>
  <c r="B633" i="3"/>
  <c r="B632" i="3"/>
  <c r="B631" i="3"/>
  <c r="B630" i="3"/>
  <c r="B629" i="3"/>
  <c r="B628" i="3"/>
  <c r="B627" i="3"/>
  <c r="B626" i="3"/>
  <c r="B625" i="3"/>
  <c r="B624" i="3"/>
  <c r="B623" i="3"/>
  <c r="B622" i="3"/>
  <c r="B621" i="3"/>
  <c r="B620" i="3"/>
  <c r="B619" i="3"/>
  <c r="B618" i="3"/>
  <c r="B617" i="3"/>
  <c r="B616" i="3"/>
  <c r="B615" i="3"/>
  <c r="B614" i="3"/>
  <c r="B613" i="3"/>
  <c r="B612" i="3"/>
  <c r="B611" i="3"/>
  <c r="B610" i="3"/>
  <c r="B609" i="3"/>
  <c r="B608" i="3"/>
  <c r="B607" i="3"/>
  <c r="B606" i="3"/>
  <c r="B605" i="3"/>
  <c r="B604" i="3"/>
  <c r="B603" i="3"/>
  <c r="B602" i="3"/>
  <c r="B601" i="3"/>
  <c r="B600" i="3"/>
  <c r="B599" i="3"/>
  <c r="B598" i="3"/>
  <c r="B597" i="3"/>
  <c r="B596" i="3"/>
  <c r="B595" i="3"/>
  <c r="B594" i="3"/>
  <c r="B593" i="3"/>
  <c r="B592" i="3"/>
  <c r="B591" i="3"/>
  <c r="B590" i="3"/>
  <c r="B589" i="3"/>
  <c r="B588" i="3"/>
  <c r="B587" i="3"/>
  <c r="B586" i="3"/>
  <c r="B585" i="3"/>
  <c r="B584" i="3"/>
  <c r="B583" i="3"/>
  <c r="B582" i="3"/>
  <c r="B581" i="3"/>
  <c r="B580" i="3"/>
  <c r="B579" i="3"/>
  <c r="B578" i="3"/>
  <c r="B577" i="3"/>
  <c r="B576" i="3"/>
  <c r="B575" i="3"/>
  <c r="B574" i="3"/>
  <c r="B573" i="3"/>
  <c r="B572" i="3"/>
  <c r="B571" i="3"/>
  <c r="B570" i="3"/>
  <c r="B569" i="3"/>
  <c r="B568" i="3"/>
  <c r="B567" i="3"/>
  <c r="B566" i="3"/>
  <c r="B565" i="3"/>
  <c r="B564" i="3"/>
  <c r="B563" i="3"/>
  <c r="B562" i="3"/>
  <c r="B561" i="3"/>
  <c r="B560" i="3"/>
  <c r="B559" i="3"/>
  <c r="B558" i="3"/>
  <c r="B557" i="3"/>
  <c r="B556" i="3"/>
  <c r="B555" i="3"/>
  <c r="B554" i="3"/>
  <c r="B553" i="3"/>
  <c r="B552" i="3"/>
  <c r="B551" i="3"/>
  <c r="B550" i="3"/>
  <c r="B549" i="3"/>
  <c r="B548" i="3"/>
  <c r="B547" i="3"/>
  <c r="B546" i="3"/>
  <c r="B545" i="3"/>
  <c r="B544" i="3"/>
  <c r="B543" i="3"/>
  <c r="B542" i="3"/>
  <c r="B541" i="3"/>
  <c r="B540" i="3"/>
  <c r="B539" i="3"/>
  <c r="B538" i="3"/>
  <c r="B537" i="3"/>
  <c r="B536" i="3"/>
  <c r="B535" i="3"/>
  <c r="B534" i="3"/>
  <c r="B533" i="3"/>
  <c r="B532" i="3"/>
  <c r="B531" i="3"/>
  <c r="B530" i="3"/>
  <c r="B529" i="3"/>
  <c r="B528" i="3"/>
  <c r="B527" i="3"/>
  <c r="B526" i="3"/>
  <c r="B525" i="3"/>
  <c r="B524" i="3"/>
  <c r="B523" i="3"/>
  <c r="B522" i="3"/>
  <c r="B521" i="3"/>
  <c r="B520" i="3"/>
  <c r="B519" i="3"/>
  <c r="B518" i="3"/>
  <c r="B517" i="3"/>
  <c r="B516" i="3"/>
  <c r="B515" i="3"/>
  <c r="B514" i="3"/>
  <c r="B513" i="3"/>
  <c r="B512" i="3"/>
  <c r="B511" i="3"/>
  <c r="B510" i="3"/>
  <c r="B509" i="3"/>
  <c r="B508" i="3"/>
  <c r="B507" i="3"/>
  <c r="B506" i="3"/>
  <c r="B505" i="3"/>
  <c r="B504" i="3"/>
  <c r="B503" i="3"/>
  <c r="B502" i="3"/>
  <c r="B501" i="3"/>
  <c r="B500" i="3"/>
  <c r="B499" i="3"/>
  <c r="B498" i="3"/>
  <c r="B497" i="3"/>
  <c r="B496" i="3"/>
  <c r="B495" i="3"/>
  <c r="B494" i="3"/>
  <c r="B493" i="3"/>
  <c r="B492" i="3"/>
  <c r="B491" i="3"/>
  <c r="B490" i="3"/>
  <c r="B489" i="3"/>
  <c r="B488" i="3"/>
  <c r="B487" i="3"/>
  <c r="B486" i="3"/>
  <c r="B485" i="3"/>
  <c r="B484" i="3"/>
  <c r="B483" i="3"/>
  <c r="B482" i="3"/>
  <c r="B481" i="3"/>
  <c r="B480" i="3"/>
  <c r="B479" i="3"/>
  <c r="B478" i="3"/>
  <c r="B477" i="3"/>
  <c r="B476" i="3"/>
  <c r="B475" i="3"/>
  <c r="B474" i="3"/>
  <c r="B473" i="3"/>
  <c r="B472" i="3"/>
  <c r="B471" i="3"/>
  <c r="B470" i="3"/>
  <c r="B469" i="3"/>
  <c r="B468" i="3"/>
  <c r="B467" i="3"/>
  <c r="B466" i="3"/>
  <c r="B465" i="3"/>
  <c r="B464" i="3"/>
  <c r="B463" i="3"/>
  <c r="B462" i="3"/>
  <c r="B461" i="3"/>
  <c r="B460" i="3"/>
  <c r="B459" i="3"/>
  <c r="A2" i="3" a="1"/>
  <c r="B3" i="5" a="1"/>
  <c r="B3" i="5" s="1"/>
  <c r="B4" i="5" a="1"/>
  <c r="B4" i="5" s="1"/>
  <c r="B5" i="5" a="1"/>
  <c r="B5" i="5" s="1"/>
  <c r="B6" i="5" a="1"/>
  <c r="B6" i="5" s="1"/>
  <c r="B7" i="5" a="1"/>
  <c r="B7" i="5" s="1"/>
  <c r="B8" i="5" a="1"/>
  <c r="B8" i="5" s="1"/>
  <c r="B9" i="5" a="1"/>
  <c r="B9" i="5" s="1"/>
  <c r="B10" i="5" a="1"/>
  <c r="B10" i="5" s="1"/>
  <c r="B11" i="5" a="1"/>
  <c r="B11" i="5" s="1"/>
  <c r="B12" i="5" a="1"/>
  <c r="B12" i="5" s="1"/>
  <c r="B13" i="5" a="1"/>
  <c r="B13" i="5" s="1"/>
  <c r="B14" i="5" a="1"/>
  <c r="B14" i="5" s="1"/>
  <c r="B15" i="5" a="1"/>
  <c r="B15" i="5" s="1"/>
  <c r="B16" i="5" a="1"/>
  <c r="B16" i="5" s="1"/>
  <c r="B17" i="5" a="1"/>
  <c r="B17" i="5" s="1"/>
  <c r="B18" i="5" a="1"/>
  <c r="B18" i="5" s="1"/>
  <c r="B19" i="5" a="1"/>
  <c r="B19" i="5" s="1"/>
  <c r="B20" i="5" a="1"/>
  <c r="B20" i="5" s="1"/>
  <c r="B21" i="5" a="1"/>
  <c r="B21" i="5" s="1"/>
  <c r="B22" i="5" a="1"/>
  <c r="B22" i="5" s="1"/>
  <c r="B23" i="5" a="1"/>
  <c r="B23" i="5" s="1"/>
  <c r="B24" i="5" a="1"/>
  <c r="B24" i="5" s="1"/>
  <c r="B25" i="5" a="1"/>
  <c r="B25" i="5" s="1"/>
  <c r="B26" i="5" a="1"/>
  <c r="B26" i="5" s="1"/>
  <c r="B27" i="5" a="1"/>
  <c r="B27" i="5" s="1"/>
  <c r="B28" i="5" a="1"/>
  <c r="B28" i="5" s="1"/>
  <c r="B29" i="5" a="1"/>
  <c r="B29" i="5" s="1"/>
  <c r="B30" i="5" a="1"/>
  <c r="B30" i="5" s="1"/>
  <c r="B31" i="5" a="1"/>
  <c r="B31" i="5" s="1"/>
  <c r="B32" i="5" a="1"/>
  <c r="B32" i="5" s="1"/>
  <c r="B33" i="5" a="1"/>
  <c r="B33" i="5" s="1"/>
  <c r="B34" i="5" a="1"/>
  <c r="B34" i="5" s="1"/>
  <c r="B35" i="5" a="1"/>
  <c r="B35" i="5" s="1"/>
  <c r="B36" i="5" a="1"/>
  <c r="B36" i="5" s="1"/>
  <c r="B37" i="5" a="1"/>
  <c r="B37" i="5" s="1"/>
  <c r="B38" i="5" a="1"/>
  <c r="B38" i="5" s="1"/>
  <c r="B39" i="5" a="1"/>
  <c r="B39" i="5" s="1"/>
  <c r="B40" i="5" a="1"/>
  <c r="B40" i="5" s="1"/>
  <c r="B41" i="5" a="1"/>
  <c r="B41" i="5" s="1"/>
  <c r="B42" i="5" a="1"/>
  <c r="B42" i="5" s="1"/>
  <c r="B43" i="5" a="1"/>
  <c r="B43" i="5" s="1"/>
  <c r="B44" i="5" a="1"/>
  <c r="B44" i="5" s="1"/>
  <c r="B45" i="5" a="1"/>
  <c r="B45" i="5" s="1"/>
  <c r="B46" i="5" a="1"/>
  <c r="B46" i="5" s="1"/>
  <c r="B47" i="5" a="1"/>
  <c r="B47" i="5" s="1"/>
  <c r="B48" i="5" a="1"/>
  <c r="B48" i="5" s="1"/>
  <c r="B49" i="5" a="1"/>
  <c r="B49" i="5" s="1"/>
  <c r="B50" i="5" a="1"/>
  <c r="B50" i="5" s="1"/>
  <c r="B51" i="5" a="1"/>
  <c r="B51" i="5" s="1"/>
  <c r="B52" i="5" a="1"/>
  <c r="B52" i="5" s="1"/>
  <c r="B53" i="5" a="1"/>
  <c r="B53" i="5" s="1"/>
  <c r="B2" i="5" a="1"/>
  <c r="B2" i="5" s="1"/>
  <c r="B449" i="3" l="1"/>
  <c r="B457" i="3"/>
  <c r="C456" i="3"/>
  <c r="C448" i="3"/>
  <c r="D452" i="3"/>
  <c r="E456" i="3"/>
  <c r="E448" i="3"/>
  <c r="B450" i="3"/>
  <c r="B458" i="3"/>
  <c r="C455" i="3"/>
  <c r="C447" i="3"/>
  <c r="D451" i="3"/>
  <c r="E455" i="3"/>
  <c r="E447" i="3"/>
  <c r="B451" i="3"/>
  <c r="C454" i="3"/>
  <c r="C446" i="3"/>
  <c r="D458" i="3"/>
  <c r="D450" i="3"/>
  <c r="E454" i="3"/>
  <c r="E446" i="3"/>
  <c r="B452" i="3"/>
  <c r="C453" i="3"/>
  <c r="C445" i="3"/>
  <c r="D457" i="3"/>
  <c r="D449" i="3"/>
  <c r="E453" i="3"/>
  <c r="E445" i="3"/>
  <c r="B445" i="3"/>
  <c r="B453" i="3"/>
  <c r="C452" i="3"/>
  <c r="D456" i="3"/>
  <c r="D448" i="3"/>
  <c r="E452" i="3"/>
  <c r="B446" i="3"/>
  <c r="B454" i="3"/>
  <c r="C451" i="3"/>
  <c r="D455" i="3"/>
  <c r="D447" i="3"/>
  <c r="E451" i="3"/>
  <c r="B447" i="3"/>
  <c r="B455" i="3"/>
  <c r="C458" i="3"/>
  <c r="C450" i="3"/>
  <c r="D454" i="3"/>
  <c r="D446" i="3"/>
  <c r="E458" i="3"/>
  <c r="E450" i="3"/>
  <c r="B448" i="3"/>
  <c r="B456" i="3"/>
  <c r="C457" i="3"/>
  <c r="C449" i="3"/>
  <c r="D453" i="3"/>
  <c r="D445" i="3"/>
  <c r="E457" i="3"/>
  <c r="E449" i="3"/>
  <c r="C3" i="3"/>
  <c r="E442" i="3"/>
  <c r="E434" i="3"/>
  <c r="E426" i="3"/>
  <c r="E418" i="3"/>
  <c r="E410" i="3"/>
  <c r="E402" i="3"/>
  <c r="E394" i="3"/>
  <c r="E386" i="3"/>
  <c r="E378" i="3"/>
  <c r="E370" i="3"/>
  <c r="E362" i="3"/>
  <c r="E354" i="3"/>
  <c r="E346" i="3"/>
  <c r="E338" i="3"/>
  <c r="E330" i="3"/>
  <c r="E322" i="3"/>
  <c r="E314" i="3"/>
  <c r="E306" i="3"/>
  <c r="E298" i="3"/>
  <c r="E290" i="3"/>
  <c r="E282" i="3"/>
  <c r="E274" i="3"/>
  <c r="E266" i="3"/>
  <c r="E258" i="3"/>
  <c r="E250" i="3"/>
  <c r="E242" i="3"/>
  <c r="E234" i="3"/>
  <c r="E226" i="3"/>
  <c r="E218" i="3"/>
  <c r="E210" i="3"/>
  <c r="E202" i="3"/>
  <c r="E194" i="3"/>
  <c r="E186" i="3"/>
  <c r="E178" i="3"/>
  <c r="E170" i="3"/>
  <c r="E162" i="3"/>
  <c r="E154" i="3"/>
  <c r="E146" i="3"/>
  <c r="E138" i="3"/>
  <c r="E130" i="3"/>
  <c r="E122" i="3"/>
  <c r="E114" i="3"/>
  <c r="E106" i="3"/>
  <c r="E98" i="3"/>
  <c r="E90" i="3"/>
  <c r="E82" i="3"/>
  <c r="E74" i="3"/>
  <c r="E66" i="3"/>
  <c r="E58" i="3"/>
  <c r="E50" i="3"/>
  <c r="E42" i="3"/>
  <c r="E34" i="3"/>
  <c r="E26" i="3"/>
  <c r="E18" i="3"/>
  <c r="E10" i="3"/>
  <c r="E441" i="3"/>
  <c r="E433" i="3"/>
  <c r="E425" i="3"/>
  <c r="E417" i="3"/>
  <c r="E409" i="3"/>
  <c r="E401" i="3"/>
  <c r="E393" i="3"/>
  <c r="E385" i="3"/>
  <c r="E377" i="3"/>
  <c r="E369" i="3"/>
  <c r="E361" i="3"/>
  <c r="E353" i="3"/>
  <c r="E345" i="3"/>
  <c r="E337" i="3"/>
  <c r="E329" i="3"/>
  <c r="E321" i="3"/>
  <c r="E313" i="3"/>
  <c r="E305" i="3"/>
  <c r="E297" i="3"/>
  <c r="E289" i="3"/>
  <c r="E281" i="3"/>
  <c r="E273" i="3"/>
  <c r="E265" i="3"/>
  <c r="E257" i="3"/>
  <c r="E249" i="3"/>
  <c r="E241" i="3"/>
  <c r="E233" i="3"/>
  <c r="E225" i="3"/>
  <c r="E217" i="3"/>
  <c r="E209" i="3"/>
  <c r="E201" i="3"/>
  <c r="E193" i="3"/>
  <c r="E185" i="3"/>
  <c r="E177" i="3"/>
  <c r="E169" i="3"/>
  <c r="E161" i="3"/>
  <c r="E153" i="3"/>
  <c r="E145" i="3"/>
  <c r="E137" i="3"/>
  <c r="E129" i="3"/>
  <c r="E121" i="3"/>
  <c r="E113" i="3"/>
  <c r="E105" i="3"/>
  <c r="E97" i="3"/>
  <c r="E89" i="3"/>
  <c r="E81" i="3"/>
  <c r="E73" i="3"/>
  <c r="E65" i="3"/>
  <c r="E57" i="3"/>
  <c r="E49" i="3"/>
  <c r="E41" i="3"/>
  <c r="E33" i="3"/>
  <c r="E25" i="3"/>
  <c r="E17" i="3"/>
  <c r="E9" i="3"/>
  <c r="E440" i="3"/>
  <c r="E432" i="3"/>
  <c r="E424" i="3"/>
  <c r="E416" i="3"/>
  <c r="E408" i="3"/>
  <c r="E400" i="3"/>
  <c r="E392" i="3"/>
  <c r="E384" i="3"/>
  <c r="E376" i="3"/>
  <c r="E368" i="3"/>
  <c r="E360" i="3"/>
  <c r="E352" i="3"/>
  <c r="E344" i="3"/>
  <c r="E336" i="3"/>
  <c r="E328" i="3"/>
  <c r="E320" i="3"/>
  <c r="E312" i="3"/>
  <c r="E304" i="3"/>
  <c r="E296" i="3"/>
  <c r="E288" i="3"/>
  <c r="E280" i="3"/>
  <c r="E272" i="3"/>
  <c r="E264" i="3"/>
  <c r="E256" i="3"/>
  <c r="E248" i="3"/>
  <c r="E240" i="3"/>
  <c r="E232" i="3"/>
  <c r="E224" i="3"/>
  <c r="E216" i="3"/>
  <c r="E208" i="3"/>
  <c r="E200" i="3"/>
  <c r="E192" i="3"/>
  <c r="E184" i="3"/>
  <c r="E176" i="3"/>
  <c r="E168" i="3"/>
  <c r="E160" i="3"/>
  <c r="E152" i="3"/>
  <c r="E144" i="3"/>
  <c r="E136" i="3"/>
  <c r="E128" i="3"/>
  <c r="E120" i="3"/>
  <c r="E112" i="3"/>
  <c r="E104" i="3"/>
  <c r="E96" i="3"/>
  <c r="E88" i="3"/>
  <c r="E80" i="3"/>
  <c r="E72" i="3"/>
  <c r="E64" i="3"/>
  <c r="E56" i="3"/>
  <c r="E48" i="3"/>
  <c r="E40" i="3"/>
  <c r="E32" i="3"/>
  <c r="E24" i="3"/>
  <c r="E16" i="3"/>
  <c r="E8" i="3"/>
  <c r="E439" i="3"/>
  <c r="E431" i="3"/>
  <c r="E423" i="3"/>
  <c r="E415" i="3"/>
  <c r="E407" i="3"/>
  <c r="E399" i="3"/>
  <c r="E391" i="3"/>
  <c r="E383" i="3"/>
  <c r="E375" i="3"/>
  <c r="E367" i="3"/>
  <c r="E359" i="3"/>
  <c r="E351" i="3"/>
  <c r="E343" i="3"/>
  <c r="E335" i="3"/>
  <c r="E327" i="3"/>
  <c r="E319" i="3"/>
  <c r="E311" i="3"/>
  <c r="E303" i="3"/>
  <c r="E295" i="3"/>
  <c r="E287" i="3"/>
  <c r="E279" i="3"/>
  <c r="E271" i="3"/>
  <c r="E263" i="3"/>
  <c r="E255" i="3"/>
  <c r="E247" i="3"/>
  <c r="E239" i="3"/>
  <c r="E231" i="3"/>
  <c r="E223" i="3"/>
  <c r="E215" i="3"/>
  <c r="E207" i="3"/>
  <c r="E199" i="3"/>
  <c r="E191" i="3"/>
  <c r="E183" i="3"/>
  <c r="E175" i="3"/>
  <c r="E167" i="3"/>
  <c r="E159" i="3"/>
  <c r="E151" i="3"/>
  <c r="E143" i="3"/>
  <c r="E135" i="3"/>
  <c r="E127" i="3"/>
  <c r="E119" i="3"/>
  <c r="E111" i="3"/>
  <c r="E103" i="3"/>
  <c r="E95" i="3"/>
  <c r="E87" i="3"/>
  <c r="E79" i="3"/>
  <c r="E71" i="3"/>
  <c r="E63" i="3"/>
  <c r="E55" i="3"/>
  <c r="E47" i="3"/>
  <c r="E39" i="3"/>
  <c r="E31" i="3"/>
  <c r="E23" i="3"/>
  <c r="E15" i="3"/>
  <c r="E7" i="3"/>
  <c r="E438" i="3"/>
  <c r="E430" i="3"/>
  <c r="E422" i="3"/>
  <c r="E414" i="3"/>
  <c r="E406" i="3"/>
  <c r="E398" i="3"/>
  <c r="E390" i="3"/>
  <c r="E382" i="3"/>
  <c r="E374" i="3"/>
  <c r="E366" i="3"/>
  <c r="E358" i="3"/>
  <c r="E350" i="3"/>
  <c r="E342" i="3"/>
  <c r="E334" i="3"/>
  <c r="E326" i="3"/>
  <c r="E318" i="3"/>
  <c r="E310" i="3"/>
  <c r="E302" i="3"/>
  <c r="E294" i="3"/>
  <c r="E286" i="3"/>
  <c r="E278" i="3"/>
  <c r="E270" i="3"/>
  <c r="E262" i="3"/>
  <c r="E254" i="3"/>
  <c r="E246" i="3"/>
  <c r="E238" i="3"/>
  <c r="E230" i="3"/>
  <c r="E222" i="3"/>
  <c r="E214" i="3"/>
  <c r="E206" i="3"/>
  <c r="E198" i="3"/>
  <c r="E190" i="3"/>
  <c r="E182" i="3"/>
  <c r="E174" i="3"/>
  <c r="E166" i="3"/>
  <c r="E158" i="3"/>
  <c r="E150" i="3"/>
  <c r="E142" i="3"/>
  <c r="E134" i="3"/>
  <c r="E126" i="3"/>
  <c r="E118" i="3"/>
  <c r="E110" i="3"/>
  <c r="E102" i="3"/>
  <c r="E94" i="3"/>
  <c r="E86" i="3"/>
  <c r="E78" i="3"/>
  <c r="E70" i="3"/>
  <c r="E62" i="3"/>
  <c r="E54" i="3"/>
  <c r="E46" i="3"/>
  <c r="E38" i="3"/>
  <c r="E30" i="3"/>
  <c r="E22" i="3"/>
  <c r="E14" i="3"/>
  <c r="E6" i="3"/>
  <c r="E437" i="3"/>
  <c r="E429" i="3"/>
  <c r="E421" i="3"/>
  <c r="E413" i="3"/>
  <c r="E405" i="3"/>
  <c r="E397" i="3"/>
  <c r="E389" i="3"/>
  <c r="E381" i="3"/>
  <c r="E373" i="3"/>
  <c r="E365" i="3"/>
  <c r="E357" i="3"/>
  <c r="E349" i="3"/>
  <c r="E341" i="3"/>
  <c r="E333" i="3"/>
  <c r="E325" i="3"/>
  <c r="E317" i="3"/>
  <c r="E309" i="3"/>
  <c r="E301" i="3"/>
  <c r="E293" i="3"/>
  <c r="E285" i="3"/>
  <c r="E277" i="3"/>
  <c r="E269" i="3"/>
  <c r="E261" i="3"/>
  <c r="E253" i="3"/>
  <c r="E245" i="3"/>
  <c r="E237" i="3"/>
  <c r="E229" i="3"/>
  <c r="E221" i="3"/>
  <c r="E213" i="3"/>
  <c r="E205" i="3"/>
  <c r="E197" i="3"/>
  <c r="E189" i="3"/>
  <c r="E181" i="3"/>
  <c r="E173" i="3"/>
  <c r="E165" i="3"/>
  <c r="E157" i="3"/>
  <c r="E149" i="3"/>
  <c r="E141" i="3"/>
  <c r="E133" i="3"/>
  <c r="E125" i="3"/>
  <c r="E117" i="3"/>
  <c r="E109" i="3"/>
  <c r="E101" i="3"/>
  <c r="E93" i="3"/>
  <c r="E85" i="3"/>
  <c r="E77" i="3"/>
  <c r="E69" i="3"/>
  <c r="E61" i="3"/>
  <c r="E53" i="3"/>
  <c r="E45" i="3"/>
  <c r="E37" i="3"/>
  <c r="E29" i="3"/>
  <c r="E21" i="3"/>
  <c r="E13" i="3"/>
  <c r="E5" i="3"/>
  <c r="E444" i="3"/>
  <c r="E436" i="3"/>
  <c r="E428" i="3"/>
  <c r="E420" i="3"/>
  <c r="E412" i="3"/>
  <c r="E404" i="3"/>
  <c r="E396" i="3"/>
  <c r="E388" i="3"/>
  <c r="E380" i="3"/>
  <c r="E372" i="3"/>
  <c r="E364" i="3"/>
  <c r="E356" i="3"/>
  <c r="E348" i="3"/>
  <c r="E340" i="3"/>
  <c r="E332" i="3"/>
  <c r="E324" i="3"/>
  <c r="E316" i="3"/>
  <c r="E308" i="3"/>
  <c r="E300" i="3"/>
  <c r="E292" i="3"/>
  <c r="E284" i="3"/>
  <c r="E276" i="3"/>
  <c r="E268" i="3"/>
  <c r="E260" i="3"/>
  <c r="E252" i="3"/>
  <c r="E244" i="3"/>
  <c r="E236" i="3"/>
  <c r="E228" i="3"/>
  <c r="E220" i="3"/>
  <c r="E212" i="3"/>
  <c r="E204" i="3"/>
  <c r="E196" i="3"/>
  <c r="E188" i="3"/>
  <c r="E180" i="3"/>
  <c r="E172" i="3"/>
  <c r="E164" i="3"/>
  <c r="E156" i="3"/>
  <c r="E148" i="3"/>
  <c r="E140" i="3"/>
  <c r="E132" i="3"/>
  <c r="E124" i="3"/>
  <c r="E116" i="3"/>
  <c r="E108" i="3"/>
  <c r="E100" i="3"/>
  <c r="E92" i="3"/>
  <c r="E84" i="3"/>
  <c r="E76" i="3"/>
  <c r="E68" i="3"/>
  <c r="E60" i="3"/>
  <c r="E52" i="3"/>
  <c r="E44" i="3"/>
  <c r="E36" i="3"/>
  <c r="E28" i="3"/>
  <c r="E20" i="3"/>
  <c r="E12" i="3"/>
  <c r="E4" i="3"/>
  <c r="E443" i="3"/>
  <c r="E435" i="3"/>
  <c r="E427" i="3"/>
  <c r="E419" i="3"/>
  <c r="E411" i="3"/>
  <c r="E403" i="3"/>
  <c r="E395" i="3"/>
  <c r="E387" i="3"/>
  <c r="E379" i="3"/>
  <c r="E371" i="3"/>
  <c r="E363" i="3"/>
  <c r="E355" i="3"/>
  <c r="E347" i="3"/>
  <c r="E339" i="3"/>
  <c r="E331" i="3"/>
  <c r="E323" i="3"/>
  <c r="E315" i="3"/>
  <c r="E307" i="3"/>
  <c r="E299" i="3"/>
  <c r="E291" i="3"/>
  <c r="E283" i="3"/>
  <c r="E275" i="3"/>
  <c r="E267" i="3"/>
  <c r="E259" i="3"/>
  <c r="E251" i="3"/>
  <c r="E243" i="3"/>
  <c r="E235" i="3"/>
  <c r="E227" i="3"/>
  <c r="E219" i="3"/>
  <c r="E211" i="3"/>
  <c r="E203" i="3"/>
  <c r="E195" i="3"/>
  <c r="E187" i="3"/>
  <c r="E179" i="3"/>
  <c r="E171" i="3"/>
  <c r="E163" i="3"/>
  <c r="E155" i="3"/>
  <c r="E147" i="3"/>
  <c r="E139" i="3"/>
  <c r="E131" i="3"/>
  <c r="E123" i="3"/>
  <c r="E115" i="3"/>
  <c r="E107" i="3"/>
  <c r="E99" i="3"/>
  <c r="E91" i="3"/>
  <c r="E83" i="3"/>
  <c r="E75" i="3"/>
  <c r="E67" i="3"/>
  <c r="E59" i="3"/>
  <c r="E51" i="3"/>
  <c r="E43" i="3"/>
  <c r="E35" i="3"/>
  <c r="E27" i="3"/>
  <c r="E19" i="3"/>
  <c r="E11" i="3"/>
  <c r="E3" i="3"/>
  <c r="D442" i="3"/>
  <c r="D434" i="3"/>
  <c r="D426" i="3"/>
  <c r="D418" i="3"/>
  <c r="D410" i="3"/>
  <c r="D402" i="3"/>
  <c r="D394" i="3"/>
  <c r="D386" i="3"/>
  <c r="D378" i="3"/>
  <c r="D370" i="3"/>
  <c r="D362" i="3"/>
  <c r="D354" i="3"/>
  <c r="D346" i="3"/>
  <c r="D338" i="3"/>
  <c r="D330" i="3"/>
  <c r="D322" i="3"/>
  <c r="D314" i="3"/>
  <c r="D306" i="3"/>
  <c r="D298" i="3"/>
  <c r="D290" i="3"/>
  <c r="D282" i="3"/>
  <c r="D274" i="3"/>
  <c r="D266" i="3"/>
  <c r="D258" i="3"/>
  <c r="D250" i="3"/>
  <c r="D242" i="3"/>
  <c r="D234" i="3"/>
  <c r="D226" i="3"/>
  <c r="D218" i="3"/>
  <c r="D210" i="3"/>
  <c r="D202" i="3"/>
  <c r="D194" i="3"/>
  <c r="D186" i="3"/>
  <c r="D178" i="3"/>
  <c r="D170" i="3"/>
  <c r="D162" i="3"/>
  <c r="D154" i="3"/>
  <c r="D146" i="3"/>
  <c r="D138" i="3"/>
  <c r="D130" i="3"/>
  <c r="D122" i="3"/>
  <c r="D114" i="3"/>
  <c r="D106" i="3"/>
  <c r="D98" i="3"/>
  <c r="D90" i="3"/>
  <c r="D82" i="3"/>
  <c r="D74" i="3"/>
  <c r="D66" i="3"/>
  <c r="D58" i="3"/>
  <c r="D50" i="3"/>
  <c r="D42" i="3"/>
  <c r="D34" i="3"/>
  <c r="D26" i="3"/>
  <c r="D18" i="3"/>
  <c r="D10" i="3"/>
  <c r="D441" i="3"/>
  <c r="D433" i="3"/>
  <c r="D425" i="3"/>
  <c r="D417" i="3"/>
  <c r="D409" i="3"/>
  <c r="D401" i="3"/>
  <c r="D393" i="3"/>
  <c r="D385" i="3"/>
  <c r="D377" i="3"/>
  <c r="D369" i="3"/>
  <c r="D361" i="3"/>
  <c r="D353" i="3"/>
  <c r="D345" i="3"/>
  <c r="D337" i="3"/>
  <c r="D329" i="3"/>
  <c r="D321" i="3"/>
  <c r="D313" i="3"/>
  <c r="D305" i="3"/>
  <c r="D297" i="3"/>
  <c r="D289" i="3"/>
  <c r="D281" i="3"/>
  <c r="D273" i="3"/>
  <c r="D265" i="3"/>
  <c r="D257" i="3"/>
  <c r="D249" i="3"/>
  <c r="D241" i="3"/>
  <c r="D233" i="3"/>
  <c r="D225" i="3"/>
  <c r="D217" i="3"/>
  <c r="D209" i="3"/>
  <c r="D201" i="3"/>
  <c r="D193" i="3"/>
  <c r="D185" i="3"/>
  <c r="D177" i="3"/>
  <c r="D169" i="3"/>
  <c r="D161" i="3"/>
  <c r="D153" i="3"/>
  <c r="D145" i="3"/>
  <c r="D137" i="3"/>
  <c r="D129" i="3"/>
  <c r="D121" i="3"/>
  <c r="D113" i="3"/>
  <c r="D105" i="3"/>
  <c r="D97" i="3"/>
  <c r="D89" i="3"/>
  <c r="D81" i="3"/>
  <c r="D73" i="3"/>
  <c r="D65" i="3"/>
  <c r="D57" i="3"/>
  <c r="D49" i="3"/>
  <c r="D41" i="3"/>
  <c r="D33" i="3"/>
  <c r="D25" i="3"/>
  <c r="D17" i="3"/>
  <c r="D9" i="3"/>
  <c r="D440" i="3"/>
  <c r="D432" i="3"/>
  <c r="D424" i="3"/>
  <c r="D416" i="3"/>
  <c r="D408" i="3"/>
  <c r="D400" i="3"/>
  <c r="D392" i="3"/>
  <c r="D384" i="3"/>
  <c r="D376" i="3"/>
  <c r="D368" i="3"/>
  <c r="D360" i="3"/>
  <c r="D352" i="3"/>
  <c r="D344" i="3"/>
  <c r="D336" i="3"/>
  <c r="D328" i="3"/>
  <c r="D320" i="3"/>
  <c r="D312" i="3"/>
  <c r="D304" i="3"/>
  <c r="D296" i="3"/>
  <c r="D288" i="3"/>
  <c r="D280" i="3"/>
  <c r="D272" i="3"/>
  <c r="D264" i="3"/>
  <c r="D256" i="3"/>
  <c r="D248" i="3"/>
  <c r="D240" i="3"/>
  <c r="D232" i="3"/>
  <c r="D224" i="3"/>
  <c r="D216" i="3"/>
  <c r="D208" i="3"/>
  <c r="D200" i="3"/>
  <c r="D192" i="3"/>
  <c r="D184" i="3"/>
  <c r="D176" i="3"/>
  <c r="D168" i="3"/>
  <c r="D160" i="3"/>
  <c r="D152" i="3"/>
  <c r="D144" i="3"/>
  <c r="D136" i="3"/>
  <c r="D128" i="3"/>
  <c r="D120" i="3"/>
  <c r="D112" i="3"/>
  <c r="D104" i="3"/>
  <c r="D96" i="3"/>
  <c r="D88" i="3"/>
  <c r="D80" i="3"/>
  <c r="D72" i="3"/>
  <c r="D64" i="3"/>
  <c r="D56" i="3"/>
  <c r="D48" i="3"/>
  <c r="D40" i="3"/>
  <c r="D32" i="3"/>
  <c r="D24" i="3"/>
  <c r="D16" i="3"/>
  <c r="D8" i="3"/>
  <c r="D439" i="3"/>
  <c r="D431" i="3"/>
  <c r="D423" i="3"/>
  <c r="D415" i="3"/>
  <c r="D407" i="3"/>
  <c r="D399" i="3"/>
  <c r="D391" i="3"/>
  <c r="D383" i="3"/>
  <c r="D375" i="3"/>
  <c r="D367" i="3"/>
  <c r="D359" i="3"/>
  <c r="D351" i="3"/>
  <c r="D343" i="3"/>
  <c r="D335" i="3"/>
  <c r="D327" i="3"/>
  <c r="D319" i="3"/>
  <c r="D311" i="3"/>
  <c r="D303" i="3"/>
  <c r="D295" i="3"/>
  <c r="D287" i="3"/>
  <c r="D279" i="3"/>
  <c r="D271" i="3"/>
  <c r="D263" i="3"/>
  <c r="D255" i="3"/>
  <c r="D247" i="3"/>
  <c r="D239" i="3"/>
  <c r="D231" i="3"/>
  <c r="D223" i="3"/>
  <c r="D215" i="3"/>
  <c r="D207" i="3"/>
  <c r="D199" i="3"/>
  <c r="D191" i="3"/>
  <c r="D183" i="3"/>
  <c r="D175" i="3"/>
  <c r="D167" i="3"/>
  <c r="D159" i="3"/>
  <c r="D151" i="3"/>
  <c r="D143" i="3"/>
  <c r="D135" i="3"/>
  <c r="D127" i="3"/>
  <c r="D119" i="3"/>
  <c r="D111" i="3"/>
  <c r="D103" i="3"/>
  <c r="D95" i="3"/>
  <c r="D87" i="3"/>
  <c r="D79" i="3"/>
  <c r="D71" i="3"/>
  <c r="D63" i="3"/>
  <c r="D55" i="3"/>
  <c r="D47" i="3"/>
  <c r="D39" i="3"/>
  <c r="D31" i="3"/>
  <c r="D23" i="3"/>
  <c r="D15" i="3"/>
  <c r="D7" i="3"/>
  <c r="D438" i="3"/>
  <c r="D430" i="3"/>
  <c r="D422" i="3"/>
  <c r="D414" i="3"/>
  <c r="D406" i="3"/>
  <c r="D398" i="3"/>
  <c r="D390" i="3"/>
  <c r="D382" i="3"/>
  <c r="D374" i="3"/>
  <c r="D366" i="3"/>
  <c r="D358" i="3"/>
  <c r="D350" i="3"/>
  <c r="D342" i="3"/>
  <c r="D334" i="3"/>
  <c r="D326" i="3"/>
  <c r="D318" i="3"/>
  <c r="D310" i="3"/>
  <c r="D302" i="3"/>
  <c r="D294" i="3"/>
  <c r="D286" i="3"/>
  <c r="D278" i="3"/>
  <c r="D270" i="3"/>
  <c r="D262" i="3"/>
  <c r="D254" i="3"/>
  <c r="D246" i="3"/>
  <c r="D238" i="3"/>
  <c r="D230" i="3"/>
  <c r="D222" i="3"/>
  <c r="D214" i="3"/>
  <c r="D206" i="3"/>
  <c r="D198" i="3"/>
  <c r="D190" i="3"/>
  <c r="D182" i="3"/>
  <c r="D174" i="3"/>
  <c r="D166" i="3"/>
  <c r="D158" i="3"/>
  <c r="D150" i="3"/>
  <c r="D142" i="3"/>
  <c r="D134" i="3"/>
  <c r="D126" i="3"/>
  <c r="D118" i="3"/>
  <c r="D110" i="3"/>
  <c r="D102" i="3"/>
  <c r="D94" i="3"/>
  <c r="D86" i="3"/>
  <c r="D78" i="3"/>
  <c r="D70" i="3"/>
  <c r="D62" i="3"/>
  <c r="D54" i="3"/>
  <c r="D46" i="3"/>
  <c r="D38" i="3"/>
  <c r="D30" i="3"/>
  <c r="D22" i="3"/>
  <c r="D14" i="3"/>
  <c r="D6" i="3"/>
  <c r="D437" i="3"/>
  <c r="D429" i="3"/>
  <c r="D421" i="3"/>
  <c r="D413" i="3"/>
  <c r="D405" i="3"/>
  <c r="D397" i="3"/>
  <c r="D389" i="3"/>
  <c r="D381" i="3"/>
  <c r="D373" i="3"/>
  <c r="D365" i="3"/>
  <c r="D357" i="3"/>
  <c r="D349" i="3"/>
  <c r="D341" i="3"/>
  <c r="D333" i="3"/>
  <c r="D325" i="3"/>
  <c r="D317" i="3"/>
  <c r="D309" i="3"/>
  <c r="D301" i="3"/>
  <c r="D293" i="3"/>
  <c r="D285" i="3"/>
  <c r="D277" i="3"/>
  <c r="D269" i="3"/>
  <c r="D261" i="3"/>
  <c r="D253" i="3"/>
  <c r="D245" i="3"/>
  <c r="D237" i="3"/>
  <c r="D229" i="3"/>
  <c r="D221" i="3"/>
  <c r="D213" i="3"/>
  <c r="D205" i="3"/>
  <c r="D197" i="3"/>
  <c r="D189" i="3"/>
  <c r="D181" i="3"/>
  <c r="D173" i="3"/>
  <c r="D165" i="3"/>
  <c r="D157" i="3"/>
  <c r="D149" i="3"/>
  <c r="D141" i="3"/>
  <c r="D133" i="3"/>
  <c r="D125" i="3"/>
  <c r="D117" i="3"/>
  <c r="D109" i="3"/>
  <c r="D101" i="3"/>
  <c r="D93" i="3"/>
  <c r="D85" i="3"/>
  <c r="D77" i="3"/>
  <c r="D69" i="3"/>
  <c r="D61" i="3"/>
  <c r="D53" i="3"/>
  <c r="D45" i="3"/>
  <c r="D37" i="3"/>
  <c r="D29" i="3"/>
  <c r="D21" i="3"/>
  <c r="D13" i="3"/>
  <c r="D5" i="3"/>
  <c r="D444" i="3"/>
  <c r="D436" i="3"/>
  <c r="D428" i="3"/>
  <c r="D420" i="3"/>
  <c r="D412" i="3"/>
  <c r="D404" i="3"/>
  <c r="D396" i="3"/>
  <c r="D388" i="3"/>
  <c r="D380" i="3"/>
  <c r="D372" i="3"/>
  <c r="D364" i="3"/>
  <c r="D356" i="3"/>
  <c r="D348" i="3"/>
  <c r="D340" i="3"/>
  <c r="D332" i="3"/>
  <c r="D324" i="3"/>
  <c r="D316" i="3"/>
  <c r="D308" i="3"/>
  <c r="D300" i="3"/>
  <c r="D292" i="3"/>
  <c r="D284" i="3"/>
  <c r="D276" i="3"/>
  <c r="D268" i="3"/>
  <c r="D260" i="3"/>
  <c r="D252" i="3"/>
  <c r="D244" i="3"/>
  <c r="D236" i="3"/>
  <c r="D228" i="3"/>
  <c r="D220" i="3"/>
  <c r="D212" i="3"/>
  <c r="D204" i="3"/>
  <c r="D196" i="3"/>
  <c r="D188" i="3"/>
  <c r="D180" i="3"/>
  <c r="D172" i="3"/>
  <c r="D164" i="3"/>
  <c r="D156" i="3"/>
  <c r="D148" i="3"/>
  <c r="D140" i="3"/>
  <c r="D132" i="3"/>
  <c r="D124" i="3"/>
  <c r="D116" i="3"/>
  <c r="D108" i="3"/>
  <c r="D100" i="3"/>
  <c r="D92" i="3"/>
  <c r="D84" i="3"/>
  <c r="D76" i="3"/>
  <c r="D68" i="3"/>
  <c r="D60" i="3"/>
  <c r="D52" i="3"/>
  <c r="D44" i="3"/>
  <c r="D36" i="3"/>
  <c r="D28" i="3"/>
  <c r="D20" i="3"/>
  <c r="D12" i="3"/>
  <c r="D4" i="3"/>
  <c r="D443" i="3"/>
  <c r="D435" i="3"/>
  <c r="D427" i="3"/>
  <c r="D419" i="3"/>
  <c r="D411" i="3"/>
  <c r="D403" i="3"/>
  <c r="D395" i="3"/>
  <c r="D387" i="3"/>
  <c r="D379" i="3"/>
  <c r="D371" i="3"/>
  <c r="D363" i="3"/>
  <c r="D355" i="3"/>
  <c r="D347" i="3"/>
  <c r="D339" i="3"/>
  <c r="D331" i="3"/>
  <c r="D323" i="3"/>
  <c r="D315" i="3"/>
  <c r="D307" i="3"/>
  <c r="D299" i="3"/>
  <c r="D291" i="3"/>
  <c r="D283" i="3"/>
  <c r="D275" i="3"/>
  <c r="D267" i="3"/>
  <c r="D259" i="3"/>
  <c r="D251" i="3"/>
  <c r="D243" i="3"/>
  <c r="D235" i="3"/>
  <c r="D227" i="3"/>
  <c r="D219" i="3"/>
  <c r="D211" i="3"/>
  <c r="D203" i="3"/>
  <c r="D195" i="3"/>
  <c r="D187" i="3"/>
  <c r="D179" i="3"/>
  <c r="D171" i="3"/>
  <c r="D163" i="3"/>
  <c r="D155" i="3"/>
  <c r="D147" i="3"/>
  <c r="D139" i="3"/>
  <c r="D131" i="3"/>
  <c r="D123" i="3"/>
  <c r="D115" i="3"/>
  <c r="D107" i="3"/>
  <c r="D99" i="3"/>
  <c r="D91" i="3"/>
  <c r="D83" i="3"/>
  <c r="D75" i="3"/>
  <c r="D67" i="3"/>
  <c r="D59" i="3"/>
  <c r="D51" i="3"/>
  <c r="D43" i="3"/>
  <c r="D35" i="3"/>
  <c r="D27" i="3"/>
  <c r="D19" i="3"/>
  <c r="D11" i="3"/>
  <c r="D3" i="3"/>
  <c r="C442" i="3"/>
  <c r="C434" i="3"/>
  <c r="C426" i="3"/>
  <c r="C418" i="3"/>
  <c r="C410" i="3"/>
  <c r="C402" i="3"/>
  <c r="C394" i="3"/>
  <c r="C386" i="3"/>
  <c r="C378" i="3"/>
  <c r="C370" i="3"/>
  <c r="C362" i="3"/>
  <c r="C354" i="3"/>
  <c r="C346" i="3"/>
  <c r="C338" i="3"/>
  <c r="C330" i="3"/>
  <c r="C322" i="3"/>
  <c r="C314" i="3"/>
  <c r="C306" i="3"/>
  <c r="C298" i="3"/>
  <c r="C290" i="3"/>
  <c r="C282" i="3"/>
  <c r="C274" i="3"/>
  <c r="C266" i="3"/>
  <c r="C258" i="3"/>
  <c r="C250" i="3"/>
  <c r="C242" i="3"/>
  <c r="C234" i="3"/>
  <c r="C226" i="3"/>
  <c r="C218" i="3"/>
  <c r="C210" i="3"/>
  <c r="C202" i="3"/>
  <c r="C194" i="3"/>
  <c r="C186" i="3"/>
  <c r="C178" i="3"/>
  <c r="C170" i="3"/>
  <c r="C162" i="3"/>
  <c r="C154" i="3"/>
  <c r="C146" i="3"/>
  <c r="C138" i="3"/>
  <c r="C130" i="3"/>
  <c r="C122" i="3"/>
  <c r="C114" i="3"/>
  <c r="C106" i="3"/>
  <c r="C98" i="3"/>
  <c r="C90" i="3"/>
  <c r="C82" i="3"/>
  <c r="C74" i="3"/>
  <c r="C66" i="3"/>
  <c r="C58" i="3"/>
  <c r="C50" i="3"/>
  <c r="C42" i="3"/>
  <c r="C34" i="3"/>
  <c r="C26" i="3"/>
  <c r="C18" i="3"/>
  <c r="C10" i="3"/>
  <c r="C441" i="3"/>
  <c r="C433" i="3"/>
  <c r="C425" i="3"/>
  <c r="C417" i="3"/>
  <c r="C409" i="3"/>
  <c r="C401" i="3"/>
  <c r="C393" i="3"/>
  <c r="C385" i="3"/>
  <c r="C377" i="3"/>
  <c r="C369" i="3"/>
  <c r="C361" i="3"/>
  <c r="C353" i="3"/>
  <c r="C345" i="3"/>
  <c r="C337" i="3"/>
  <c r="C329" i="3"/>
  <c r="C321" i="3"/>
  <c r="C313" i="3"/>
  <c r="C305" i="3"/>
  <c r="C297" i="3"/>
  <c r="C289" i="3"/>
  <c r="C281" i="3"/>
  <c r="C273" i="3"/>
  <c r="C265" i="3"/>
  <c r="C257" i="3"/>
  <c r="C249" i="3"/>
  <c r="C241" i="3"/>
  <c r="C233" i="3"/>
  <c r="C225" i="3"/>
  <c r="C217" i="3"/>
  <c r="C209" i="3"/>
  <c r="C201" i="3"/>
  <c r="C193" i="3"/>
  <c r="C185" i="3"/>
  <c r="C177" i="3"/>
  <c r="C169" i="3"/>
  <c r="C161" i="3"/>
  <c r="C153" i="3"/>
  <c r="C145" i="3"/>
  <c r="C137" i="3"/>
  <c r="C129" i="3"/>
  <c r="C121" i="3"/>
  <c r="C113" i="3"/>
  <c r="C105" i="3"/>
  <c r="C97" i="3"/>
  <c r="C89" i="3"/>
  <c r="C81" i="3"/>
  <c r="C73" i="3"/>
  <c r="C65" i="3"/>
  <c r="C57" i="3"/>
  <c r="C49" i="3"/>
  <c r="C41" i="3"/>
  <c r="C33" i="3"/>
  <c r="C25" i="3"/>
  <c r="C17" i="3"/>
  <c r="C9" i="3"/>
  <c r="C440" i="3"/>
  <c r="C432" i="3"/>
  <c r="C424" i="3"/>
  <c r="C416" i="3"/>
  <c r="C408" i="3"/>
  <c r="C400" i="3"/>
  <c r="C392" i="3"/>
  <c r="C384" i="3"/>
  <c r="C376" i="3"/>
  <c r="C368" i="3"/>
  <c r="C360" i="3"/>
  <c r="C352" i="3"/>
  <c r="C344" i="3"/>
  <c r="C336" i="3"/>
  <c r="C328" i="3"/>
  <c r="C320" i="3"/>
  <c r="C312" i="3"/>
  <c r="C304" i="3"/>
  <c r="C296" i="3"/>
  <c r="C288" i="3"/>
  <c r="C280" i="3"/>
  <c r="C272" i="3"/>
  <c r="C264" i="3"/>
  <c r="C256" i="3"/>
  <c r="C248" i="3"/>
  <c r="C240" i="3"/>
  <c r="C232" i="3"/>
  <c r="C224" i="3"/>
  <c r="C216" i="3"/>
  <c r="C208" i="3"/>
  <c r="C200" i="3"/>
  <c r="C192" i="3"/>
  <c r="C184" i="3"/>
  <c r="C176" i="3"/>
  <c r="C168" i="3"/>
  <c r="C160" i="3"/>
  <c r="C152" i="3"/>
  <c r="C144" i="3"/>
  <c r="C136" i="3"/>
  <c r="C128" i="3"/>
  <c r="C120" i="3"/>
  <c r="C112" i="3"/>
  <c r="C104" i="3"/>
  <c r="C96" i="3"/>
  <c r="C88" i="3"/>
  <c r="C80" i="3"/>
  <c r="C72" i="3"/>
  <c r="C64" i="3"/>
  <c r="C56" i="3"/>
  <c r="C48" i="3"/>
  <c r="C40" i="3"/>
  <c r="C32" i="3"/>
  <c r="C24" i="3"/>
  <c r="C16" i="3"/>
  <c r="C8" i="3"/>
  <c r="C439" i="3"/>
  <c r="C431" i="3"/>
  <c r="C423" i="3"/>
  <c r="C415" i="3"/>
  <c r="C407" i="3"/>
  <c r="C399" i="3"/>
  <c r="C391" i="3"/>
  <c r="C383" i="3"/>
  <c r="C375" i="3"/>
  <c r="C367" i="3"/>
  <c r="C359" i="3"/>
  <c r="C351" i="3"/>
  <c r="C343" i="3"/>
  <c r="C335" i="3"/>
  <c r="C327" i="3"/>
  <c r="C319" i="3"/>
  <c r="C311" i="3"/>
  <c r="C303" i="3"/>
  <c r="C295" i="3"/>
  <c r="C287" i="3"/>
  <c r="C279" i="3"/>
  <c r="C271" i="3"/>
  <c r="C263" i="3"/>
  <c r="C255" i="3"/>
  <c r="C247" i="3"/>
  <c r="C239" i="3"/>
  <c r="C231" i="3"/>
  <c r="C223" i="3"/>
  <c r="C215" i="3"/>
  <c r="C207" i="3"/>
  <c r="C199" i="3"/>
  <c r="C191" i="3"/>
  <c r="C183" i="3"/>
  <c r="C175" i="3"/>
  <c r="C167" i="3"/>
  <c r="C159" i="3"/>
  <c r="C151" i="3"/>
  <c r="C143" i="3"/>
  <c r="C135" i="3"/>
  <c r="C127" i="3"/>
  <c r="C119" i="3"/>
  <c r="C111" i="3"/>
  <c r="C103" i="3"/>
  <c r="C95" i="3"/>
  <c r="C87" i="3"/>
  <c r="C79" i="3"/>
  <c r="C71" i="3"/>
  <c r="C63" i="3"/>
  <c r="C55" i="3"/>
  <c r="C47" i="3"/>
  <c r="C39" i="3"/>
  <c r="C31" i="3"/>
  <c r="C23" i="3"/>
  <c r="C15" i="3"/>
  <c r="C7" i="3"/>
  <c r="C438" i="3"/>
  <c r="C430" i="3"/>
  <c r="C422" i="3"/>
  <c r="C414" i="3"/>
  <c r="C406" i="3"/>
  <c r="C398" i="3"/>
  <c r="C390" i="3"/>
  <c r="C382" i="3"/>
  <c r="C374" i="3"/>
  <c r="C366" i="3"/>
  <c r="C358" i="3"/>
  <c r="C350" i="3"/>
  <c r="C342" i="3"/>
  <c r="C334" i="3"/>
  <c r="C326" i="3"/>
  <c r="C318" i="3"/>
  <c r="C310" i="3"/>
  <c r="C302" i="3"/>
  <c r="C294" i="3"/>
  <c r="C286" i="3"/>
  <c r="C278" i="3"/>
  <c r="C270" i="3"/>
  <c r="C262" i="3"/>
  <c r="C254" i="3"/>
  <c r="C246" i="3"/>
  <c r="C238" i="3"/>
  <c r="C230" i="3"/>
  <c r="C222" i="3"/>
  <c r="C214" i="3"/>
  <c r="C206" i="3"/>
  <c r="C198" i="3"/>
  <c r="C190" i="3"/>
  <c r="C182" i="3"/>
  <c r="C174" i="3"/>
  <c r="C166" i="3"/>
  <c r="C158" i="3"/>
  <c r="C150" i="3"/>
  <c r="C142" i="3"/>
  <c r="C134" i="3"/>
  <c r="C126" i="3"/>
  <c r="C118" i="3"/>
  <c r="C110" i="3"/>
  <c r="C102" i="3"/>
  <c r="C94" i="3"/>
  <c r="C86" i="3"/>
  <c r="C78" i="3"/>
  <c r="C70" i="3"/>
  <c r="C62" i="3"/>
  <c r="C54" i="3"/>
  <c r="C46" i="3"/>
  <c r="C38" i="3"/>
  <c r="C30" i="3"/>
  <c r="C22" i="3"/>
  <c r="C14" i="3"/>
  <c r="C6" i="3"/>
  <c r="C437" i="3"/>
  <c r="C429" i="3"/>
  <c r="C421" i="3"/>
  <c r="C413" i="3"/>
  <c r="C405" i="3"/>
  <c r="C397" i="3"/>
  <c r="C389" i="3"/>
  <c r="C381" i="3"/>
  <c r="C373" i="3"/>
  <c r="C365" i="3"/>
  <c r="C357" i="3"/>
  <c r="C349" i="3"/>
  <c r="C341" i="3"/>
  <c r="C333" i="3"/>
  <c r="C325" i="3"/>
  <c r="C317" i="3"/>
  <c r="C309" i="3"/>
  <c r="C301" i="3"/>
  <c r="C293" i="3"/>
  <c r="C285" i="3"/>
  <c r="C277" i="3"/>
  <c r="C269" i="3"/>
  <c r="C261" i="3"/>
  <c r="C253" i="3"/>
  <c r="C245" i="3"/>
  <c r="C237" i="3"/>
  <c r="C229" i="3"/>
  <c r="C221" i="3"/>
  <c r="C213" i="3"/>
  <c r="C205" i="3"/>
  <c r="C197" i="3"/>
  <c r="C189" i="3"/>
  <c r="C181" i="3"/>
  <c r="C173" i="3"/>
  <c r="C165" i="3"/>
  <c r="C157" i="3"/>
  <c r="C149" i="3"/>
  <c r="C141" i="3"/>
  <c r="C133" i="3"/>
  <c r="C125" i="3"/>
  <c r="C117" i="3"/>
  <c r="C109" i="3"/>
  <c r="C101" i="3"/>
  <c r="C93" i="3"/>
  <c r="C85" i="3"/>
  <c r="C77" i="3"/>
  <c r="C69" i="3"/>
  <c r="C61" i="3"/>
  <c r="C53" i="3"/>
  <c r="C45" i="3"/>
  <c r="C37" i="3"/>
  <c r="C29" i="3"/>
  <c r="C21" i="3"/>
  <c r="C13" i="3"/>
  <c r="C5" i="3"/>
  <c r="C444" i="3"/>
  <c r="C436" i="3"/>
  <c r="C428" i="3"/>
  <c r="C420" i="3"/>
  <c r="C412" i="3"/>
  <c r="C404" i="3"/>
  <c r="C396" i="3"/>
  <c r="C388" i="3"/>
  <c r="C380" i="3"/>
  <c r="C372" i="3"/>
  <c r="C364" i="3"/>
  <c r="C356" i="3"/>
  <c r="C348" i="3"/>
  <c r="C340" i="3"/>
  <c r="C332" i="3"/>
  <c r="C324" i="3"/>
  <c r="C316" i="3"/>
  <c r="C308" i="3"/>
  <c r="C300" i="3"/>
  <c r="C292" i="3"/>
  <c r="C284" i="3"/>
  <c r="C276" i="3"/>
  <c r="C268" i="3"/>
  <c r="C260" i="3"/>
  <c r="C252" i="3"/>
  <c r="C244" i="3"/>
  <c r="C236" i="3"/>
  <c r="C228" i="3"/>
  <c r="C220" i="3"/>
  <c r="C212" i="3"/>
  <c r="C204" i="3"/>
  <c r="C196" i="3"/>
  <c r="C188" i="3"/>
  <c r="C180" i="3"/>
  <c r="C172" i="3"/>
  <c r="C164" i="3"/>
  <c r="C156" i="3"/>
  <c r="C148" i="3"/>
  <c r="C140" i="3"/>
  <c r="C132" i="3"/>
  <c r="C124" i="3"/>
  <c r="C116" i="3"/>
  <c r="C108" i="3"/>
  <c r="C100" i="3"/>
  <c r="C92" i="3"/>
  <c r="C84" i="3"/>
  <c r="C76" i="3"/>
  <c r="C68" i="3"/>
  <c r="C60" i="3"/>
  <c r="C52" i="3"/>
  <c r="C44" i="3"/>
  <c r="C36" i="3"/>
  <c r="C28" i="3"/>
  <c r="C20" i="3"/>
  <c r="C12" i="3"/>
  <c r="C4" i="3"/>
  <c r="C443" i="3"/>
  <c r="C435" i="3"/>
  <c r="C427" i="3"/>
  <c r="C419" i="3"/>
  <c r="C411" i="3"/>
  <c r="C403" i="3"/>
  <c r="C395" i="3"/>
  <c r="C387" i="3"/>
  <c r="C379" i="3"/>
  <c r="C371" i="3"/>
  <c r="C363" i="3"/>
  <c r="C355" i="3"/>
  <c r="C347" i="3"/>
  <c r="C339" i="3"/>
  <c r="C331" i="3"/>
  <c r="C323" i="3"/>
  <c r="C315" i="3"/>
  <c r="C307" i="3"/>
  <c r="C299" i="3"/>
  <c r="C291" i="3"/>
  <c r="C283" i="3"/>
  <c r="C275" i="3"/>
  <c r="C267" i="3"/>
  <c r="C259" i="3"/>
  <c r="C251" i="3"/>
  <c r="C243" i="3"/>
  <c r="C235" i="3"/>
  <c r="C227" i="3"/>
  <c r="C219" i="3"/>
  <c r="C211" i="3"/>
  <c r="C203" i="3"/>
  <c r="C195" i="3"/>
  <c r="C187" i="3"/>
  <c r="C179" i="3"/>
  <c r="C171" i="3"/>
  <c r="C163" i="3"/>
  <c r="C155" i="3"/>
  <c r="C147" i="3"/>
  <c r="C139" i="3"/>
  <c r="C131" i="3"/>
  <c r="C123" i="3"/>
  <c r="C115" i="3"/>
  <c r="C107" i="3"/>
  <c r="C99" i="3"/>
  <c r="C91" i="3"/>
  <c r="C83" i="3"/>
  <c r="C75" i="3"/>
  <c r="C67" i="3"/>
  <c r="C59" i="3"/>
  <c r="C51" i="3"/>
  <c r="C43" i="3"/>
  <c r="C35" i="3"/>
  <c r="C27" i="3"/>
  <c r="C19" i="3"/>
  <c r="C11" i="3"/>
  <c r="A2" i="3"/>
  <c r="B444" i="3"/>
  <c r="B351" i="3"/>
  <c r="B379" i="3"/>
  <c r="B347" i="3"/>
  <c r="B248" i="3"/>
  <c r="B321" i="3"/>
  <c r="B289" i="3"/>
  <c r="B247" i="3"/>
  <c r="B152" i="3"/>
  <c r="B378" i="3"/>
  <c r="B280" i="3"/>
  <c r="B235" i="3"/>
  <c r="B184" i="3"/>
  <c r="B360" i="3"/>
  <c r="B342" i="3"/>
  <c r="B313" i="3"/>
  <c r="B279" i="3"/>
  <c r="B329" i="3"/>
  <c r="B387" i="3"/>
  <c r="B374" i="3"/>
  <c r="B356" i="3"/>
  <c r="B336" i="3"/>
  <c r="B307" i="3"/>
  <c r="B271" i="3"/>
  <c r="B116" i="3"/>
  <c r="B259" i="3"/>
  <c r="B370" i="3"/>
  <c r="B268" i="3"/>
  <c r="B209" i="3"/>
  <c r="B383" i="3"/>
  <c r="B297" i="3"/>
  <c r="B260" i="3"/>
  <c r="B204" i="3"/>
  <c r="B346" i="3"/>
  <c r="B305" i="3"/>
  <c r="B144" i="3"/>
  <c r="B382" i="3"/>
  <c r="B368" i="3"/>
  <c r="B359" i="3"/>
  <c r="B350" i="3"/>
  <c r="B334" i="3"/>
  <c r="B326" i="3"/>
  <c r="B320" i="3"/>
  <c r="B312" i="3"/>
  <c r="B303" i="3"/>
  <c r="B277" i="3"/>
  <c r="B255" i="3"/>
  <c r="B203" i="3"/>
  <c r="B60" i="3"/>
  <c r="B335" i="3"/>
  <c r="B267" i="3"/>
  <c r="B229" i="3"/>
  <c r="B176" i="3"/>
  <c r="B386" i="3"/>
  <c r="B372" i="3"/>
  <c r="B363" i="3"/>
  <c r="B354" i="3"/>
  <c r="B340" i="3"/>
  <c r="B295" i="3"/>
  <c r="B285" i="3"/>
  <c r="B265" i="3"/>
  <c r="B241" i="3"/>
  <c r="B223" i="3"/>
  <c r="B197" i="3"/>
  <c r="B168" i="3"/>
  <c r="B136" i="3"/>
  <c r="B96" i="3"/>
  <c r="B364" i="3"/>
  <c r="B327" i="3"/>
  <c r="B287" i="3"/>
  <c r="B376" i="3"/>
  <c r="B367" i="3"/>
  <c r="B358" i="3"/>
  <c r="B344" i="3"/>
  <c r="B325" i="3"/>
  <c r="B317" i="3"/>
  <c r="B311" i="3"/>
  <c r="B301" i="3"/>
  <c r="B292" i="3"/>
  <c r="B273" i="3"/>
  <c r="B253" i="3"/>
  <c r="B44" i="3"/>
  <c r="B380" i="3"/>
  <c r="B371" i="3"/>
  <c r="B362" i="3"/>
  <c r="B348" i="3"/>
  <c r="B339" i="3"/>
  <c r="B331" i="3"/>
  <c r="B308" i="3"/>
  <c r="B284" i="3"/>
  <c r="B261" i="3"/>
  <c r="B240" i="3"/>
  <c r="B191" i="3"/>
  <c r="B160" i="3"/>
  <c r="B128" i="3"/>
  <c r="B355" i="3"/>
  <c r="B296" i="3"/>
  <c r="B384" i="3"/>
  <c r="B375" i="3"/>
  <c r="B366" i="3"/>
  <c r="B352" i="3"/>
  <c r="B343" i="3"/>
  <c r="B338" i="3"/>
  <c r="B330" i="3"/>
  <c r="B322" i="3"/>
  <c r="B316" i="3"/>
  <c r="B300" i="3"/>
  <c r="B291" i="3"/>
  <c r="B272" i="3"/>
  <c r="B236" i="3"/>
  <c r="B216" i="3"/>
  <c r="B84" i="3"/>
  <c r="B28" i="3"/>
  <c r="B228" i="3"/>
  <c r="B221" i="3"/>
  <c r="B215" i="3"/>
  <c r="B196" i="3"/>
  <c r="B189" i="3"/>
  <c r="B181" i="3"/>
  <c r="B173" i="3"/>
  <c r="B165" i="3"/>
  <c r="B157" i="3"/>
  <c r="B149" i="3"/>
  <c r="B141" i="3"/>
  <c r="B133" i="3"/>
  <c r="B104" i="3"/>
  <c r="B72" i="3"/>
  <c r="B233" i="3"/>
  <c r="B227" i="3"/>
  <c r="B208" i="3"/>
  <c r="B201" i="3"/>
  <c r="B195" i="3"/>
  <c r="B124" i="3"/>
  <c r="B92" i="3"/>
  <c r="B56" i="3"/>
  <c r="B40" i="3"/>
  <c r="B24" i="3"/>
  <c r="B252" i="3"/>
  <c r="B245" i="3"/>
  <c r="B239" i="3"/>
  <c r="B220" i="3"/>
  <c r="B213" i="3"/>
  <c r="B207" i="3"/>
  <c r="B188" i="3"/>
  <c r="B180" i="3"/>
  <c r="B172" i="3"/>
  <c r="B164" i="3"/>
  <c r="B156" i="3"/>
  <c r="B148" i="3"/>
  <c r="B140" i="3"/>
  <c r="B132" i="3"/>
  <c r="B112" i="3"/>
  <c r="B80" i="3"/>
  <c r="B20" i="3"/>
  <c r="B333" i="3"/>
  <c r="B324" i="3"/>
  <c r="B315" i="3"/>
  <c r="B283" i="3"/>
  <c r="B264" i="3"/>
  <c r="B257" i="3"/>
  <c r="B251" i="3"/>
  <c r="B232" i="3"/>
  <c r="B225" i="3"/>
  <c r="B219" i="3"/>
  <c r="B200" i="3"/>
  <c r="B193" i="3"/>
  <c r="B100" i="3"/>
  <c r="B68" i="3"/>
  <c r="B52" i="3"/>
  <c r="B36" i="3"/>
  <c r="B16" i="3"/>
  <c r="B337" i="3"/>
  <c r="B328" i="3"/>
  <c r="B319" i="3"/>
  <c r="B314" i="3"/>
  <c r="B309" i="3"/>
  <c r="B304" i="3"/>
  <c r="B299" i="3"/>
  <c r="B293" i="3"/>
  <c r="B288" i="3"/>
  <c r="B276" i="3"/>
  <c r="B269" i="3"/>
  <c r="B263" i="3"/>
  <c r="B244" i="3"/>
  <c r="B237" i="3"/>
  <c r="B231" i="3"/>
  <c r="B212" i="3"/>
  <c r="B205" i="3"/>
  <c r="B199" i="3"/>
  <c r="B185" i="3"/>
  <c r="B177" i="3"/>
  <c r="B169" i="3"/>
  <c r="B161" i="3"/>
  <c r="B153" i="3"/>
  <c r="B145" i="3"/>
  <c r="B137" i="3"/>
  <c r="B129" i="3"/>
  <c r="B120" i="3"/>
  <c r="B88" i="3"/>
  <c r="B12" i="3"/>
  <c r="B385" i="3"/>
  <c r="B381" i="3"/>
  <c r="B377" i="3"/>
  <c r="B373" i="3"/>
  <c r="B369" i="3"/>
  <c r="B365" i="3"/>
  <c r="B361" i="3"/>
  <c r="B357" i="3"/>
  <c r="B353" i="3"/>
  <c r="B349" i="3"/>
  <c r="B345" i="3"/>
  <c r="B341" i="3"/>
  <c r="B332" i="3"/>
  <c r="B323" i="3"/>
  <c r="B318" i="3"/>
  <c r="B281" i="3"/>
  <c r="B275" i="3"/>
  <c r="B256" i="3"/>
  <c r="B249" i="3"/>
  <c r="B243" i="3"/>
  <c r="B224" i="3"/>
  <c r="B217" i="3"/>
  <c r="B211" i="3"/>
  <c r="B192" i="3"/>
  <c r="B108" i="3"/>
  <c r="B76" i="3"/>
  <c r="B64" i="3"/>
  <c r="B48" i="3"/>
  <c r="B32" i="3"/>
  <c r="B8" i="3"/>
  <c r="B125" i="3"/>
  <c r="B121" i="3"/>
  <c r="B117" i="3"/>
  <c r="B113" i="3"/>
  <c r="B109" i="3"/>
  <c r="B105" i="3"/>
  <c r="B101" i="3"/>
  <c r="B97" i="3"/>
  <c r="B93" i="3"/>
  <c r="B89" i="3"/>
  <c r="B85" i="3"/>
  <c r="B81" i="3"/>
  <c r="B77" i="3"/>
  <c r="B73" i="3"/>
  <c r="B69" i="3"/>
  <c r="B65" i="3"/>
  <c r="B61" i="3"/>
  <c r="B57" i="3"/>
  <c r="B53" i="3"/>
  <c r="B49" i="3"/>
  <c r="B45" i="3"/>
  <c r="B41" i="3"/>
  <c r="B37" i="3"/>
  <c r="B33" i="3"/>
  <c r="B29" i="3"/>
  <c r="B25" i="3"/>
  <c r="B21" i="3"/>
  <c r="B17" i="3"/>
  <c r="B13" i="3"/>
  <c r="B9" i="3"/>
  <c r="B5" i="3"/>
  <c r="B4" i="3"/>
  <c r="B187" i="3"/>
  <c r="B183" i="3"/>
  <c r="B179" i="3"/>
  <c r="B175" i="3"/>
  <c r="B171" i="3"/>
  <c r="B167" i="3"/>
  <c r="B163" i="3"/>
  <c r="B159" i="3"/>
  <c r="B155" i="3"/>
  <c r="B151" i="3"/>
  <c r="B147" i="3"/>
  <c r="B143" i="3"/>
  <c r="B139" i="3"/>
  <c r="B135" i="3"/>
  <c r="B131" i="3"/>
  <c r="B127" i="3"/>
  <c r="B123" i="3"/>
  <c r="B119" i="3"/>
  <c r="B115" i="3"/>
  <c r="B111" i="3"/>
  <c r="B107" i="3"/>
  <c r="B103" i="3"/>
  <c r="B99" i="3"/>
  <c r="B95" i="3"/>
  <c r="B91" i="3"/>
  <c r="B87" i="3"/>
  <c r="B83" i="3"/>
  <c r="B79" i="3"/>
  <c r="B75" i="3"/>
  <c r="B71" i="3"/>
  <c r="B67" i="3"/>
  <c r="B63" i="3"/>
  <c r="B59" i="3"/>
  <c r="B55" i="3"/>
  <c r="B51" i="3"/>
  <c r="B47" i="3"/>
  <c r="B43" i="3"/>
  <c r="B39" i="3"/>
  <c r="B35" i="3"/>
  <c r="B31" i="3"/>
  <c r="B27" i="3"/>
  <c r="B23" i="3"/>
  <c r="B19" i="3"/>
  <c r="B15" i="3"/>
  <c r="B11" i="3"/>
  <c r="B7" i="3"/>
  <c r="B3" i="3"/>
  <c r="B310" i="3"/>
  <c r="B306" i="3"/>
  <c r="B302" i="3"/>
  <c r="B298" i="3"/>
  <c r="B294" i="3"/>
  <c r="B290" i="3"/>
  <c r="B286" i="3"/>
  <c r="B282" i="3"/>
  <c r="B278" i="3"/>
  <c r="B274" i="3"/>
  <c r="B270" i="3"/>
  <c r="B266" i="3"/>
  <c r="B262" i="3"/>
  <c r="B258" i="3"/>
  <c r="B254" i="3"/>
  <c r="B250" i="3"/>
  <c r="B246" i="3"/>
  <c r="B242" i="3"/>
  <c r="B238" i="3"/>
  <c r="B234" i="3"/>
  <c r="B230" i="3"/>
  <c r="B226" i="3"/>
  <c r="B222" i="3"/>
  <c r="B218" i="3"/>
  <c r="B214" i="3"/>
  <c r="B210" i="3"/>
  <c r="B206" i="3"/>
  <c r="B202" i="3"/>
  <c r="B198" i="3"/>
  <c r="B194" i="3"/>
  <c r="B190" i="3"/>
  <c r="B186" i="3"/>
  <c r="B182" i="3"/>
  <c r="B178" i="3"/>
  <c r="B174" i="3"/>
  <c r="B170" i="3"/>
  <c r="B166" i="3"/>
  <c r="B162" i="3"/>
  <c r="B158" i="3"/>
  <c r="B154" i="3"/>
  <c r="B150" i="3"/>
  <c r="B146" i="3"/>
  <c r="B142" i="3"/>
  <c r="B138" i="3"/>
  <c r="B134" i="3"/>
  <c r="B130" i="3"/>
  <c r="B126" i="3"/>
  <c r="B122" i="3"/>
  <c r="B118" i="3"/>
  <c r="B114" i="3"/>
  <c r="B110" i="3"/>
  <c r="B106" i="3"/>
  <c r="B102" i="3"/>
  <c r="B98" i="3"/>
  <c r="B94" i="3"/>
  <c r="B90" i="3"/>
  <c r="B86" i="3"/>
  <c r="B82" i="3"/>
  <c r="B78" i="3"/>
  <c r="B74" i="3"/>
  <c r="B70" i="3"/>
  <c r="B66" i="3"/>
  <c r="B62" i="3"/>
  <c r="B58" i="3"/>
  <c r="B54" i="3"/>
  <c r="B50" i="3"/>
  <c r="B46" i="3"/>
  <c r="B42" i="3"/>
  <c r="B38" i="3"/>
  <c r="B34" i="3"/>
  <c r="B30" i="3"/>
  <c r="B22" i="3"/>
  <c r="B18" i="3"/>
  <c r="B14" i="3"/>
  <c r="B10" i="3"/>
  <c r="B6" i="3"/>
  <c r="B392" i="3"/>
  <c r="B436" i="3"/>
  <c r="B428" i="3"/>
  <c r="B420" i="3"/>
  <c r="B412" i="3"/>
  <c r="B404" i="3"/>
  <c r="B396" i="3"/>
  <c r="B388" i="3"/>
  <c r="B443" i="3"/>
  <c r="B435" i="3"/>
  <c r="B427" i="3"/>
  <c r="B419" i="3"/>
  <c r="B411" i="3"/>
  <c r="B403" i="3"/>
  <c r="B395" i="3"/>
  <c r="B442" i="3"/>
  <c r="B434" i="3"/>
  <c r="B426" i="3"/>
  <c r="B418" i="3"/>
  <c r="B410" i="3"/>
  <c r="B402" i="3"/>
  <c r="B394" i="3"/>
  <c r="B416" i="3"/>
  <c r="B408" i="3"/>
  <c r="B400" i="3"/>
  <c r="B440" i="3"/>
  <c r="B439" i="3"/>
  <c r="B431" i="3"/>
  <c r="B423" i="3"/>
  <c r="B415" i="3"/>
  <c r="B407" i="3"/>
  <c r="B399" i="3"/>
  <c r="B391" i="3"/>
  <c r="B432" i="3"/>
  <c r="B438" i="3"/>
  <c r="B430" i="3"/>
  <c r="B422" i="3"/>
  <c r="B414" i="3"/>
  <c r="B406" i="3"/>
  <c r="B398" i="3"/>
  <c r="B390" i="3"/>
  <c r="B441" i="3"/>
  <c r="B433" i="3"/>
  <c r="B425" i="3"/>
  <c r="B417" i="3"/>
  <c r="B409" i="3"/>
  <c r="B401" i="3"/>
  <c r="B393" i="3"/>
  <c r="B424" i="3"/>
  <c r="B437" i="3"/>
  <c r="B429" i="3"/>
  <c r="B421" i="3"/>
  <c r="B413" i="3"/>
  <c r="B405" i="3"/>
  <c r="B397" i="3"/>
  <c r="B389" i="3"/>
  <c r="C7" i="5"/>
  <c r="D7" i="5" s="1"/>
  <c r="C10" i="5"/>
  <c r="D10" i="5" s="1"/>
  <c r="C2" i="5"/>
  <c r="D2" i="5" s="1"/>
  <c r="C38" i="5"/>
  <c r="D38" i="5" s="1"/>
  <c r="C22" i="5"/>
  <c r="D22" i="5" s="1"/>
  <c r="C6" i="5"/>
  <c r="D6" i="5" s="1"/>
  <c r="C53" i="5"/>
  <c r="D53" i="5" s="1"/>
  <c r="C45" i="5"/>
  <c r="D45" i="5" s="1"/>
  <c r="C37" i="5"/>
  <c r="D37" i="5" s="1"/>
  <c r="C29" i="5"/>
  <c r="D29" i="5" s="1"/>
  <c r="C21" i="5"/>
  <c r="D21" i="5" s="1"/>
  <c r="C13" i="5"/>
  <c r="D13" i="5" s="1"/>
  <c r="C5" i="5"/>
  <c r="D5" i="5" s="1"/>
  <c r="C46" i="5"/>
  <c r="D46" i="5" s="1"/>
  <c r="C30" i="5"/>
  <c r="D30" i="5" s="1"/>
  <c r="C14" i="5"/>
  <c r="D14" i="5" s="1"/>
  <c r="C52" i="5"/>
  <c r="D52" i="5" s="1"/>
  <c r="C44" i="5"/>
  <c r="D44" i="5" s="1"/>
  <c r="C36" i="5"/>
  <c r="D36" i="5" s="1"/>
  <c r="C28" i="5"/>
  <c r="D28" i="5" s="1"/>
  <c r="C20" i="5"/>
  <c r="D20" i="5" s="1"/>
  <c r="C12" i="5"/>
  <c r="D12" i="5" s="1"/>
  <c r="C4" i="5"/>
  <c r="D4" i="5" s="1"/>
  <c r="C51" i="5"/>
  <c r="D51" i="5" s="1"/>
  <c r="C43" i="5"/>
  <c r="D43" i="5" s="1"/>
  <c r="C35" i="5"/>
  <c r="D35" i="5" s="1"/>
  <c r="C27" i="5"/>
  <c r="D27" i="5" s="1"/>
  <c r="C19" i="5"/>
  <c r="D19" i="5" s="1"/>
  <c r="C11" i="5"/>
  <c r="D11" i="5" s="1"/>
  <c r="C3" i="5"/>
  <c r="D3" i="5" s="1"/>
  <c r="C34" i="5"/>
  <c r="D34" i="5" s="1"/>
  <c r="C49" i="5"/>
  <c r="D49" i="5" s="1"/>
  <c r="C41" i="5"/>
  <c r="D41" i="5" s="1"/>
  <c r="C33" i="5"/>
  <c r="D33" i="5" s="1"/>
  <c r="C25" i="5"/>
  <c r="D25" i="5" s="1"/>
  <c r="C17" i="5"/>
  <c r="D17" i="5" s="1"/>
  <c r="C9" i="5"/>
  <c r="D9" i="5" s="1"/>
  <c r="C50" i="5"/>
  <c r="D50" i="5" s="1"/>
  <c r="C26" i="5"/>
  <c r="D26" i="5" s="1"/>
  <c r="C48" i="5"/>
  <c r="D48" i="5" s="1"/>
  <c r="C40" i="5"/>
  <c r="D40" i="5" s="1"/>
  <c r="C32" i="5"/>
  <c r="D32" i="5" s="1"/>
  <c r="C24" i="5"/>
  <c r="D24" i="5" s="1"/>
  <c r="C16" i="5"/>
  <c r="D16" i="5" s="1"/>
  <c r="C8" i="5"/>
  <c r="D8" i="5" s="1"/>
  <c r="C42" i="5"/>
  <c r="D42" i="5" s="1"/>
  <c r="C18" i="5"/>
  <c r="D18" i="5" s="1"/>
  <c r="C47" i="5"/>
  <c r="D47" i="5" s="1"/>
  <c r="C39" i="5"/>
  <c r="D39" i="5" s="1"/>
  <c r="C31" i="5"/>
  <c r="D31" i="5" s="1"/>
  <c r="C23" i="5"/>
  <c r="D23" i="5" s="1"/>
  <c r="C15" i="5"/>
  <c r="D15" i="5" s="1"/>
  <c r="B2" i="3" l="1"/>
  <c r="E2" i="3"/>
  <c r="C2" i="3"/>
  <c r="D2" i="3"/>
  <c r="I629" i="3"/>
  <c r="J629" i="3" s="1"/>
  <c r="I621" i="3"/>
  <c r="J621" i="3" s="1"/>
  <c r="I965" i="3"/>
  <c r="J965" i="3" s="1"/>
  <c r="I663" i="3"/>
  <c r="J663" i="3" s="1"/>
  <c r="I679" i="3"/>
  <c r="J679" i="3" s="1"/>
  <c r="I972" i="3"/>
  <c r="J972" i="3" s="1"/>
  <c r="I876" i="3"/>
  <c r="J876" i="3" s="1"/>
  <c r="I826" i="3"/>
  <c r="J826" i="3" s="1"/>
  <c r="I651" i="3"/>
  <c r="J651" i="3" s="1"/>
  <c r="I677" i="3"/>
  <c r="J677" i="3" s="1"/>
  <c r="I632" i="3"/>
  <c r="J632" i="3" s="1"/>
  <c r="I619" i="3"/>
  <c r="J619" i="3" s="1"/>
  <c r="I554" i="3"/>
  <c r="J554" i="3" s="1"/>
  <c r="I487" i="3"/>
  <c r="J487" i="3" s="1"/>
  <c r="I469" i="3"/>
  <c r="J469" i="3" s="1"/>
  <c r="I996" i="3"/>
  <c r="J996" i="3" s="1"/>
  <c r="I930" i="3"/>
  <c r="J930" i="3" s="1"/>
  <c r="I913" i="3"/>
  <c r="J913" i="3" s="1"/>
  <c r="I840" i="3"/>
  <c r="J840" i="3" s="1"/>
  <c r="I869" i="3"/>
  <c r="J869" i="3" s="1"/>
  <c r="I834" i="3"/>
  <c r="J834" i="3" s="1"/>
  <c r="I844" i="3"/>
  <c r="J844" i="3" s="1"/>
  <c r="I831" i="3"/>
  <c r="J831" i="3" s="1"/>
  <c r="I738" i="3"/>
  <c r="J738" i="3" s="1"/>
  <c r="I694" i="3"/>
  <c r="J694" i="3" s="1"/>
  <c r="I718" i="3"/>
  <c r="J718" i="3" s="1"/>
  <c r="I682" i="3"/>
  <c r="J682" i="3" s="1"/>
  <c r="I540" i="3"/>
  <c r="J540" i="3" s="1"/>
  <c r="I544" i="3"/>
  <c r="J544" i="3" s="1"/>
  <c r="I507" i="3"/>
  <c r="J507" i="3" s="1"/>
  <c r="I602" i="3"/>
  <c r="J602" i="3" s="1"/>
  <c r="I607" i="3"/>
  <c r="J607" i="3" s="1"/>
  <c r="I624" i="3"/>
  <c r="J624" i="3" s="1"/>
  <c r="I773" i="3"/>
  <c r="J773" i="3" s="1"/>
  <c r="I751" i="3"/>
  <c r="J751" i="3" s="1"/>
  <c r="I865" i="3"/>
  <c r="J865" i="3" s="1"/>
  <c r="I961" i="3"/>
  <c r="J961" i="3" s="1"/>
  <c r="I486" i="3"/>
  <c r="J486" i="3" s="1"/>
  <c r="I479" i="3"/>
  <c r="J479" i="3" s="1"/>
  <c r="I992" i="3"/>
  <c r="J992" i="3" s="1"/>
  <c r="I994" i="3"/>
  <c r="J994" i="3" s="1"/>
  <c r="I955" i="3"/>
  <c r="J955" i="3" s="1"/>
  <c r="I883" i="3"/>
  <c r="J883" i="3" s="1"/>
  <c r="I909" i="3"/>
  <c r="J909" i="3" s="1"/>
  <c r="I850" i="3"/>
  <c r="J850" i="3" s="1"/>
  <c r="I867" i="3"/>
  <c r="J867" i="3" s="1"/>
  <c r="I808" i="3"/>
  <c r="J808" i="3" s="1"/>
  <c r="I768" i="3"/>
  <c r="J768" i="3" s="1"/>
  <c r="I780" i="3"/>
  <c r="J780" i="3" s="1"/>
  <c r="I743" i="3"/>
  <c r="J743" i="3" s="1"/>
  <c r="I676" i="3"/>
  <c r="J676" i="3" s="1"/>
  <c r="I709" i="3"/>
  <c r="J709" i="3" s="1"/>
  <c r="I614" i="3"/>
  <c r="J614" i="3" s="1"/>
  <c r="I508" i="3"/>
  <c r="J508" i="3" s="1"/>
  <c r="I509" i="3"/>
  <c r="J509" i="3" s="1"/>
  <c r="I611" i="3"/>
  <c r="J611" i="3" s="1"/>
  <c r="I613" i="3"/>
  <c r="J613" i="3" s="1"/>
  <c r="I627" i="3"/>
  <c r="J627" i="3" s="1"/>
  <c r="I716" i="3"/>
  <c r="J716" i="3" s="1"/>
  <c r="I783" i="3"/>
  <c r="J783" i="3" s="1"/>
  <c r="I837" i="3"/>
  <c r="J837" i="3" s="1"/>
  <c r="I873" i="3"/>
  <c r="J873" i="3" s="1"/>
  <c r="I969" i="3"/>
  <c r="J969" i="3" s="1"/>
  <c r="I947" i="3"/>
  <c r="J947" i="3" s="1"/>
  <c r="I472" i="3"/>
  <c r="J472" i="3" s="1"/>
  <c r="I477" i="3"/>
  <c r="J477" i="3" s="1"/>
  <c r="I948" i="3"/>
  <c r="J948" i="3" s="1"/>
  <c r="I952" i="3"/>
  <c r="J952" i="3" s="1"/>
  <c r="I999" i="3"/>
  <c r="J999" i="3" s="1"/>
  <c r="I908" i="3"/>
  <c r="J908" i="3" s="1"/>
  <c r="I811" i="3"/>
  <c r="J811" i="3" s="1"/>
  <c r="I841" i="3"/>
  <c r="J841" i="3" s="1"/>
  <c r="I784" i="3"/>
  <c r="J784" i="3" s="1"/>
  <c r="I785" i="3"/>
  <c r="J785" i="3" s="1"/>
  <c r="I835" i="3"/>
  <c r="J835" i="3" s="1"/>
  <c r="I813" i="3"/>
  <c r="J813" i="3" s="1"/>
  <c r="I758" i="3"/>
  <c r="J758" i="3" s="1"/>
  <c r="I734" i="3"/>
  <c r="J734" i="3" s="1"/>
  <c r="I725" i="3"/>
  <c r="J725" i="3" s="1"/>
  <c r="I761" i="3"/>
  <c r="J761" i="3" s="1"/>
  <c r="I719" i="3"/>
  <c r="J719" i="3" s="1"/>
  <c r="I693" i="3"/>
  <c r="J693" i="3" s="1"/>
  <c r="I652" i="3"/>
  <c r="J652" i="3" s="1"/>
  <c r="I625" i="3"/>
  <c r="J625" i="3" s="1"/>
  <c r="I633" i="3"/>
  <c r="J633" i="3" s="1"/>
  <c r="I580" i="3"/>
  <c r="J580" i="3" s="1"/>
  <c r="I555" i="3"/>
  <c r="J555" i="3" s="1"/>
  <c r="I552" i="3"/>
  <c r="J552" i="3" s="1"/>
  <c r="I581" i="3"/>
  <c r="J581" i="3" s="1"/>
  <c r="I504" i="3"/>
  <c r="J504" i="3" s="1"/>
  <c r="I559" i="3"/>
  <c r="J559" i="3" s="1"/>
  <c r="I623" i="3"/>
  <c r="J623" i="3" s="1"/>
  <c r="I616" i="3"/>
  <c r="J616" i="3" s="1"/>
  <c r="I635" i="3"/>
  <c r="J635" i="3" s="1"/>
  <c r="I640" i="3"/>
  <c r="J640" i="3" s="1"/>
  <c r="I653" i="3"/>
  <c r="J653" i="3" s="1"/>
  <c r="I708" i="3"/>
  <c r="J708" i="3" s="1"/>
  <c r="I815" i="3"/>
  <c r="J815" i="3" s="1"/>
  <c r="I799" i="3"/>
  <c r="J799" i="3" s="1"/>
  <c r="I881" i="3"/>
  <c r="J881" i="3" s="1"/>
  <c r="I917" i="3"/>
  <c r="J917" i="3" s="1"/>
  <c r="I977" i="3"/>
  <c r="J977" i="3" s="1"/>
  <c r="I997" i="3"/>
  <c r="J997" i="3" s="1"/>
  <c r="I975" i="3"/>
  <c r="J975" i="3" s="1"/>
  <c r="I926" i="3"/>
  <c r="J926" i="3" s="1"/>
  <c r="I904" i="3"/>
  <c r="J904" i="3" s="1"/>
  <c r="I907" i="3"/>
  <c r="J907" i="3" s="1"/>
  <c r="I866" i="3"/>
  <c r="J866" i="3" s="1"/>
  <c r="I868" i="3"/>
  <c r="J868" i="3" s="1"/>
  <c r="I838" i="3"/>
  <c r="J838" i="3" s="1"/>
  <c r="I887" i="3"/>
  <c r="J887" i="3" s="1"/>
  <c r="I816" i="3"/>
  <c r="J816" i="3" s="1"/>
  <c r="I818" i="3"/>
  <c r="J818" i="3" s="1"/>
  <c r="I776" i="3"/>
  <c r="J776" i="3" s="1"/>
  <c r="I827" i="3"/>
  <c r="J827" i="3" s="1"/>
  <c r="I793" i="3"/>
  <c r="J793" i="3" s="1"/>
  <c r="I756" i="3"/>
  <c r="J756" i="3" s="1"/>
  <c r="I733" i="3"/>
  <c r="J733" i="3" s="1"/>
  <c r="I724" i="3"/>
  <c r="J724" i="3" s="1"/>
  <c r="I757" i="3"/>
  <c r="J757" i="3" s="1"/>
  <c r="I723" i="3"/>
  <c r="J723" i="3" s="1"/>
  <c r="I698" i="3"/>
  <c r="J698" i="3" s="1"/>
  <c r="I665" i="3"/>
  <c r="J665" i="3" s="1"/>
  <c r="I731" i="3"/>
  <c r="J731" i="3" s="1"/>
  <c r="I646" i="3"/>
  <c r="J646" i="3" s="1"/>
  <c r="I673" i="3"/>
  <c r="J673" i="3" s="1"/>
  <c r="I579" i="3"/>
  <c r="J579" i="3" s="1"/>
  <c r="I560" i="3"/>
  <c r="J560" i="3" s="1"/>
  <c r="I500" i="3"/>
  <c r="J500" i="3" s="1"/>
  <c r="I525" i="3"/>
  <c r="J525" i="3" s="1"/>
  <c r="I506" i="3"/>
  <c r="J506" i="3" s="1"/>
  <c r="I513" i="3"/>
  <c r="J513" i="3" s="1"/>
  <c r="I502" i="3"/>
  <c r="J502" i="3" s="1"/>
  <c r="I562" i="3"/>
  <c r="J562" i="3" s="1"/>
  <c r="I567" i="3"/>
  <c r="J567" i="3" s="1"/>
  <c r="I564" i="3"/>
  <c r="J564" i="3" s="1"/>
  <c r="I643" i="3"/>
  <c r="J643" i="3" s="1"/>
  <c r="I648" i="3"/>
  <c r="J648" i="3" s="1"/>
  <c r="I661" i="3"/>
  <c r="J661" i="3" s="1"/>
  <c r="I688" i="3"/>
  <c r="J688" i="3" s="1"/>
  <c r="I767" i="3"/>
  <c r="J767" i="3" s="1"/>
  <c r="I791" i="3"/>
  <c r="J791" i="3" s="1"/>
  <c r="I888" i="3"/>
  <c r="J888" i="3" s="1"/>
  <c r="I936" i="3"/>
  <c r="J936" i="3" s="1"/>
  <c r="I903" i="3"/>
  <c r="J903" i="3" s="1"/>
  <c r="I928" i="3"/>
  <c r="J928" i="3" s="1"/>
  <c r="I985" i="3"/>
  <c r="J985" i="3" s="1"/>
  <c r="I944" i="3"/>
  <c r="J944" i="3" s="1"/>
  <c r="I535" i="3"/>
  <c r="J535" i="3" s="1"/>
  <c r="I503" i="3"/>
  <c r="J503" i="3" s="1"/>
  <c r="I463" i="3"/>
  <c r="J463" i="3" s="1"/>
  <c r="I938" i="3"/>
  <c r="J938" i="3" s="1"/>
  <c r="I988" i="3"/>
  <c r="J988" i="3" s="1"/>
  <c r="I968" i="3"/>
  <c r="J968" i="3" s="1"/>
  <c r="I995" i="3"/>
  <c r="J995" i="3" s="1"/>
  <c r="I932" i="3"/>
  <c r="J932" i="3" s="1"/>
  <c r="I924" i="3"/>
  <c r="J924" i="3" s="1"/>
  <c r="I902" i="3"/>
  <c r="J902" i="3" s="1"/>
  <c r="I899" i="3"/>
  <c r="J899" i="3" s="1"/>
  <c r="I886" i="3"/>
  <c r="J886" i="3" s="1"/>
  <c r="I814" i="3"/>
  <c r="J814" i="3" s="1"/>
  <c r="I760" i="3"/>
  <c r="J760" i="3" s="1"/>
  <c r="I829" i="3"/>
  <c r="J829" i="3" s="1"/>
  <c r="I809" i="3"/>
  <c r="J809" i="3" s="1"/>
  <c r="I754" i="3"/>
  <c r="J754" i="3" s="1"/>
  <c r="I721" i="3"/>
  <c r="J721" i="3" s="1"/>
  <c r="I755" i="3"/>
  <c r="J755" i="3" s="1"/>
  <c r="I704" i="3"/>
  <c r="J704" i="3" s="1"/>
  <c r="I671" i="3"/>
  <c r="J671" i="3" s="1"/>
  <c r="I685" i="3"/>
  <c r="J685" i="3" s="1"/>
  <c r="I686" i="3"/>
  <c r="J686" i="3" s="1"/>
  <c r="I678" i="3"/>
  <c r="J678" i="3" s="1"/>
  <c r="I644" i="3"/>
  <c r="J644" i="3" s="1"/>
  <c r="I572" i="3"/>
  <c r="J572" i="3" s="1"/>
  <c r="I608" i="3"/>
  <c r="J608" i="3" s="1"/>
  <c r="I557" i="3"/>
  <c r="J557" i="3" s="1"/>
  <c r="I571" i="3"/>
  <c r="J571" i="3" s="1"/>
  <c r="I605" i="3"/>
  <c r="J605" i="3" s="1"/>
  <c r="I573" i="3"/>
  <c r="J573" i="3" s="1"/>
  <c r="I528" i="3"/>
  <c r="J528" i="3" s="1"/>
  <c r="I533" i="3"/>
  <c r="J533" i="3" s="1"/>
  <c r="I510" i="3"/>
  <c r="J510" i="3" s="1"/>
  <c r="I570" i="3"/>
  <c r="J570" i="3" s="1"/>
  <c r="I575" i="3"/>
  <c r="J575" i="3" s="1"/>
  <c r="I577" i="3"/>
  <c r="J577" i="3" s="1"/>
  <c r="I642" i="3"/>
  <c r="J642" i="3" s="1"/>
  <c r="I656" i="3"/>
  <c r="J656" i="3" s="1"/>
  <c r="I696" i="3"/>
  <c r="J696" i="3" s="1"/>
  <c r="I715" i="3"/>
  <c r="J715" i="3" s="1"/>
  <c r="I759" i="3"/>
  <c r="J759" i="3" s="1"/>
  <c r="I801" i="3"/>
  <c r="J801" i="3" s="1"/>
  <c r="I833" i="3"/>
  <c r="J833" i="3" s="1"/>
  <c r="I839" i="3"/>
  <c r="J839" i="3" s="1"/>
  <c r="I939" i="3"/>
  <c r="J939" i="3" s="1"/>
  <c r="I929" i="3"/>
  <c r="J929" i="3" s="1"/>
  <c r="I911" i="3"/>
  <c r="J911" i="3" s="1"/>
  <c r="I934" i="3"/>
  <c r="J934" i="3" s="1"/>
  <c r="I993" i="3"/>
  <c r="J993" i="3" s="1"/>
  <c r="I531" i="3"/>
  <c r="J531" i="3" s="1"/>
  <c r="I459" i="3"/>
  <c r="J459" i="3" s="1"/>
  <c r="I461" i="3"/>
  <c r="J461" i="3" s="1"/>
  <c r="I958" i="3"/>
  <c r="J958" i="3" s="1"/>
  <c r="I964" i="3"/>
  <c r="J964" i="3" s="1"/>
  <c r="I991" i="3"/>
  <c r="J991" i="3" s="1"/>
  <c r="I920" i="3"/>
  <c r="J920" i="3" s="1"/>
  <c r="I900" i="3"/>
  <c r="J900" i="3" s="1"/>
  <c r="I891" i="3"/>
  <c r="J891" i="3" s="1"/>
  <c r="I884" i="3"/>
  <c r="J884" i="3" s="1"/>
  <c r="I864" i="3"/>
  <c r="J864" i="3" s="1"/>
  <c r="I871" i="3"/>
  <c r="J871" i="3" s="1"/>
  <c r="I788" i="3"/>
  <c r="J788" i="3" s="1"/>
  <c r="I752" i="3"/>
  <c r="J752" i="3" s="1"/>
  <c r="I812" i="3"/>
  <c r="J812" i="3" s="1"/>
  <c r="I797" i="3"/>
  <c r="J797" i="3" s="1"/>
  <c r="I782" i="3"/>
  <c r="J782" i="3" s="1"/>
  <c r="I750" i="3"/>
  <c r="J750" i="3" s="1"/>
  <c r="I726" i="3"/>
  <c r="J726" i="3" s="1"/>
  <c r="I779" i="3"/>
  <c r="J779" i="3" s="1"/>
  <c r="I753" i="3"/>
  <c r="J753" i="3" s="1"/>
  <c r="I730" i="3"/>
  <c r="J730" i="3" s="1"/>
  <c r="I690" i="3"/>
  <c r="J690" i="3" s="1"/>
  <c r="I674" i="3"/>
  <c r="J674" i="3" s="1"/>
  <c r="I638" i="3"/>
  <c r="J638" i="3" s="1"/>
  <c r="I606" i="3"/>
  <c r="J606" i="3" s="1"/>
  <c r="I603" i="3"/>
  <c r="J603" i="3" s="1"/>
  <c r="I474" i="3"/>
  <c r="J474" i="3" s="1"/>
  <c r="I524" i="3"/>
  <c r="J524" i="3" s="1"/>
  <c r="I492" i="3"/>
  <c r="J492" i="3" s="1"/>
  <c r="I478" i="3"/>
  <c r="J478" i="3" s="1"/>
  <c r="I522" i="3"/>
  <c r="J522" i="3" s="1"/>
  <c r="I529" i="3"/>
  <c r="J529" i="3" s="1"/>
  <c r="I578" i="3"/>
  <c r="J578" i="3" s="1"/>
  <c r="I583" i="3"/>
  <c r="J583" i="3" s="1"/>
  <c r="I585" i="3"/>
  <c r="J585" i="3" s="1"/>
  <c r="I650" i="3"/>
  <c r="J650" i="3" s="1"/>
  <c r="I687" i="3"/>
  <c r="J687" i="3" s="1"/>
  <c r="I659" i="3"/>
  <c r="J659" i="3" s="1"/>
  <c r="I667" i="3"/>
  <c r="J667" i="3" s="1"/>
  <c r="I695" i="3"/>
  <c r="J695" i="3" s="1"/>
  <c r="I727" i="3"/>
  <c r="J727" i="3" s="1"/>
  <c r="I770" i="3"/>
  <c r="J770" i="3" s="1"/>
  <c r="I803" i="3"/>
  <c r="J803" i="3" s="1"/>
  <c r="I836" i="3"/>
  <c r="J836" i="3" s="1"/>
  <c r="I823" i="3"/>
  <c r="J823" i="3" s="1"/>
  <c r="I847" i="3"/>
  <c r="J847" i="3" s="1"/>
  <c r="I931" i="3"/>
  <c r="J931" i="3" s="1"/>
  <c r="I890" i="3"/>
  <c r="J890" i="3" s="1"/>
  <c r="I919" i="3"/>
  <c r="J919" i="3" s="1"/>
  <c r="I937" i="3"/>
  <c r="J937" i="3" s="1"/>
  <c r="I960" i="3"/>
  <c r="J960" i="3" s="1"/>
  <c r="I527" i="3"/>
  <c r="J527" i="3" s="1"/>
  <c r="I495" i="3"/>
  <c r="J495" i="3" s="1"/>
  <c r="B26" i="3"/>
  <c r="G452" i="3" l="1" a="1"/>
  <c r="G452" i="3" s="1"/>
  <c r="G448" i="3" a="1"/>
  <c r="G448" i="3" s="1"/>
  <c r="G446" i="3" a="1"/>
  <c r="G446" i="3" s="1"/>
  <c r="G455" i="3" a="1"/>
  <c r="G455" i="3" s="1"/>
  <c r="G451" i="3" a="1"/>
  <c r="G451" i="3" s="1"/>
  <c r="G457" i="3" a="1"/>
  <c r="G457" i="3" s="1"/>
  <c r="G447" i="3" a="1"/>
  <c r="G447" i="3" s="1"/>
  <c r="G449" i="3" a="1"/>
  <c r="G449" i="3" s="1"/>
  <c r="G453" i="3" a="1"/>
  <c r="G453" i="3" s="1"/>
  <c r="G458" i="3" a="1"/>
  <c r="G458" i="3" s="1"/>
  <c r="G445" i="3" a="1"/>
  <c r="G445" i="3" s="1"/>
  <c r="G450" i="3" a="1"/>
  <c r="G450" i="3" s="1"/>
  <c r="G456" i="3" a="1"/>
  <c r="G456" i="3" s="1"/>
  <c r="G454" i="3" a="1"/>
  <c r="G454" i="3" s="1"/>
  <c r="F454" i="3" a="1"/>
  <c r="F454" i="3" s="1"/>
  <c r="F449" i="3" a="1"/>
  <c r="F449" i="3" s="1"/>
  <c r="F456" i="3" a="1"/>
  <c r="F456" i="3" s="1"/>
  <c r="F446" i="3" a="1"/>
  <c r="F446" i="3" s="1"/>
  <c r="F452" i="3" a="1"/>
  <c r="F452" i="3" s="1"/>
  <c r="F458" i="3" a="1"/>
  <c r="F458" i="3" s="1"/>
  <c r="F448" i="3" a="1"/>
  <c r="F448" i="3" s="1"/>
  <c r="F450" i="3" a="1"/>
  <c r="F450" i="3" s="1"/>
  <c r="F455" i="3" a="1"/>
  <c r="F455" i="3" s="1"/>
  <c r="F451" i="3" a="1"/>
  <c r="F451" i="3" s="1"/>
  <c r="F447" i="3" a="1"/>
  <c r="F447" i="3" s="1"/>
  <c r="F453" i="3" a="1"/>
  <c r="F453" i="3" s="1"/>
  <c r="F445" i="3" a="1"/>
  <c r="F445" i="3" s="1"/>
  <c r="F457" i="3" a="1"/>
  <c r="F457" i="3" s="1"/>
  <c r="H445" i="3" a="1"/>
  <c r="H445" i="3" s="1"/>
  <c r="H449" i="3" a="1"/>
  <c r="H449" i="3" s="1"/>
  <c r="H453" i="3" a="1"/>
  <c r="H453" i="3" s="1"/>
  <c r="I453" i="3" s="1"/>
  <c r="J453" i="3" s="1"/>
  <c r="H458" i="3" a="1"/>
  <c r="H458" i="3" s="1"/>
  <c r="I458" i="3" s="1"/>
  <c r="J458" i="3" s="1"/>
  <c r="H456" i="3" a="1"/>
  <c r="H456" i="3" s="1"/>
  <c r="H452" i="3" a="1"/>
  <c r="H452" i="3" s="1"/>
  <c r="H450" i="3" a="1"/>
  <c r="H450" i="3" s="1"/>
  <c r="H448" i="3" a="1"/>
  <c r="H448" i="3" s="1"/>
  <c r="H454" i="3" a="1"/>
  <c r="H454" i="3" s="1"/>
  <c r="H446" i="3" a="1"/>
  <c r="H446" i="3" s="1"/>
  <c r="H455" i="3" a="1"/>
  <c r="H455" i="3" s="1"/>
  <c r="H451" i="3" a="1"/>
  <c r="H451" i="3" s="1"/>
  <c r="H447" i="3" a="1"/>
  <c r="H447" i="3" s="1"/>
  <c r="H457" i="3" a="1"/>
  <c r="H457" i="3" s="1"/>
  <c r="H339" i="3" a="1"/>
  <c r="H339" i="3" s="1"/>
  <c r="H27" i="3" a="1"/>
  <c r="H27" i="3" s="1"/>
  <c r="H59" i="3" a="1"/>
  <c r="H59" i="3" s="1"/>
  <c r="H91" i="3" a="1"/>
  <c r="H91" i="3" s="1"/>
  <c r="H123" i="3" a="1"/>
  <c r="H123" i="3" s="1"/>
  <c r="H155" i="3" a="1"/>
  <c r="H155" i="3" s="1"/>
  <c r="H187" i="3" a="1"/>
  <c r="H187" i="3" s="1"/>
  <c r="H219" i="3" a="1"/>
  <c r="H219" i="3" s="1"/>
  <c r="H251" i="3" a="1"/>
  <c r="H251" i="3" s="1"/>
  <c r="H28" i="3" a="1"/>
  <c r="H28" i="3" s="1"/>
  <c r="H60" i="3" a="1"/>
  <c r="H60" i="3" s="1"/>
  <c r="H92" i="3" a="1"/>
  <c r="H92" i="3" s="1"/>
  <c r="H124" i="3" a="1"/>
  <c r="H124" i="3" s="1"/>
  <c r="H156" i="3" a="1"/>
  <c r="H156" i="3" s="1"/>
  <c r="H188" i="3" a="1"/>
  <c r="H188" i="3" s="1"/>
  <c r="H21" i="3" a="1"/>
  <c r="H21" i="3" s="1"/>
  <c r="H53" i="3" a="1"/>
  <c r="H53" i="3" s="1"/>
  <c r="H85" i="3" a="1"/>
  <c r="H85" i="3" s="1"/>
  <c r="H117" i="3" a="1"/>
  <c r="H117" i="3" s="1"/>
  <c r="H149" i="3" a="1"/>
  <c r="H149" i="3" s="1"/>
  <c r="H34" i="3" a="1"/>
  <c r="H34" i="3" s="1"/>
  <c r="H66" i="3" a="1"/>
  <c r="H66" i="3" s="1"/>
  <c r="H98" i="3" a="1"/>
  <c r="H98" i="3" s="1"/>
  <c r="H130" i="3" a="1"/>
  <c r="H130" i="3" s="1"/>
  <c r="H185" i="3" a="1"/>
  <c r="H185" i="3" s="1"/>
  <c r="H271" i="3" a="1"/>
  <c r="H271" i="3" s="1"/>
  <c r="H335" i="3" a="1"/>
  <c r="H335" i="3" s="1"/>
  <c r="H369" i="3" a="1"/>
  <c r="H369" i="3" s="1"/>
  <c r="H401" i="3" a="1"/>
  <c r="H401" i="3" s="1"/>
  <c r="H433" i="3" a="1"/>
  <c r="H433" i="3" s="1"/>
  <c r="H224" i="3" a="1"/>
  <c r="H224" i="3" s="1"/>
  <c r="H296" i="3" a="1"/>
  <c r="H296" i="3" s="1"/>
  <c r="H189" i="3" a="1"/>
  <c r="H189" i="3" s="1"/>
  <c r="H273" i="3" a="1"/>
  <c r="H273" i="3" s="1"/>
  <c r="H337" i="3" a="1"/>
  <c r="H337" i="3" s="1"/>
  <c r="H370" i="3" a="1"/>
  <c r="H370" i="3" s="1"/>
  <c r="H402" i="3" a="1"/>
  <c r="H402" i="3" s="1"/>
  <c r="H434" i="3" a="1"/>
  <c r="H434" i="3" s="1"/>
  <c r="H226" i="3" a="1"/>
  <c r="H226" i="3" s="1"/>
  <c r="H298" i="3" a="1"/>
  <c r="H298" i="3" s="1"/>
  <c r="H206" i="3" a="1"/>
  <c r="H206" i="3" s="1"/>
  <c r="H283" i="3" a="1"/>
  <c r="H283" i="3" s="1"/>
  <c r="H343" i="3" a="1"/>
  <c r="H343" i="3" s="1"/>
  <c r="H375" i="3" a="1"/>
  <c r="H375" i="3" s="1"/>
  <c r="H407" i="3" a="1"/>
  <c r="H407" i="3" s="1"/>
  <c r="H439" i="3" a="1"/>
  <c r="H439" i="3" s="1"/>
  <c r="H324" i="3" a="1"/>
  <c r="H324" i="3" s="1"/>
  <c r="H261" i="3" a="1"/>
  <c r="H261" i="3" s="1"/>
  <c r="H209" i="3" a="1"/>
  <c r="H209" i="3" s="1"/>
  <c r="H408" i="3" a="1"/>
  <c r="H408" i="3" s="1"/>
  <c r="H332" i="3" a="1"/>
  <c r="H332" i="3" s="1"/>
  <c r="H292" i="3" a="1"/>
  <c r="H292" i="3" s="1"/>
  <c r="H250" i="3" a="1"/>
  <c r="H250" i="3" s="1"/>
  <c r="H444" i="3" a="1"/>
  <c r="H444" i="3" s="1"/>
  <c r="H392" i="3" a="1"/>
  <c r="H392" i="3" s="1"/>
  <c r="H229" i="3" a="1"/>
  <c r="H229" i="3" s="1"/>
  <c r="H436" i="3" a="1"/>
  <c r="H436" i="3" s="1"/>
  <c r="H31" i="3" a="1"/>
  <c r="H31" i="3" s="1"/>
  <c r="H63" i="3" a="1"/>
  <c r="H63" i="3" s="1"/>
  <c r="H95" i="3" a="1"/>
  <c r="H95" i="3" s="1"/>
  <c r="H127" i="3" a="1"/>
  <c r="H127" i="3" s="1"/>
  <c r="H159" i="3" a="1"/>
  <c r="H159" i="3" s="1"/>
  <c r="H191" i="3" a="1"/>
  <c r="H191" i="3" s="1"/>
  <c r="H223" i="3" a="1"/>
  <c r="H223" i="3" s="1"/>
  <c r="H255" i="3" a="1"/>
  <c r="H255" i="3" s="1"/>
  <c r="H32" i="3" a="1"/>
  <c r="H32" i="3" s="1"/>
  <c r="H64" i="3" a="1"/>
  <c r="H64" i="3" s="1"/>
  <c r="H96" i="3" a="1"/>
  <c r="H96" i="3" s="1"/>
  <c r="H128" i="3" a="1"/>
  <c r="H128" i="3" s="1"/>
  <c r="H160" i="3" a="1"/>
  <c r="H160" i="3" s="1"/>
  <c r="H192" i="3" a="1"/>
  <c r="H192" i="3" s="1"/>
  <c r="H25" i="3" a="1"/>
  <c r="H25" i="3" s="1"/>
  <c r="H57" i="3" a="1"/>
  <c r="H57" i="3" s="1"/>
  <c r="H89" i="3" a="1"/>
  <c r="H89" i="3" s="1"/>
  <c r="H121" i="3" a="1"/>
  <c r="H121" i="3" s="1"/>
  <c r="H6" i="3" a="1"/>
  <c r="H6" i="3" s="1"/>
  <c r="H38" i="3" a="1"/>
  <c r="H38" i="3" s="1"/>
  <c r="H70" i="3" a="1"/>
  <c r="H70" i="3" s="1"/>
  <c r="H102" i="3" a="1"/>
  <c r="H102" i="3" s="1"/>
  <c r="H134" i="3" a="1"/>
  <c r="H134" i="3" s="1"/>
  <c r="H201" i="3" a="1"/>
  <c r="H201" i="3" s="1"/>
  <c r="H279" i="3" a="1"/>
  <c r="H279" i="3" s="1"/>
  <c r="H341" i="3" a="1"/>
  <c r="H341" i="3" s="1"/>
  <c r="H373" i="3" a="1"/>
  <c r="H373" i="3" s="1"/>
  <c r="H405" i="3" a="1"/>
  <c r="H405" i="3" s="1"/>
  <c r="H437" i="3" a="1"/>
  <c r="H437" i="3" s="1"/>
  <c r="H234" i="3" a="1"/>
  <c r="H234" i="3" s="1"/>
  <c r="H304" i="3" a="1"/>
  <c r="H304" i="3" s="1"/>
  <c r="H204" i="3" a="1"/>
  <c r="H204" i="3" s="1"/>
  <c r="H281" i="3" a="1"/>
  <c r="H281" i="3" s="1"/>
  <c r="H342" i="3" a="1"/>
  <c r="H342" i="3" s="1"/>
  <c r="H374" i="3" a="1"/>
  <c r="H374" i="3" s="1"/>
  <c r="H406" i="3" a="1"/>
  <c r="H406" i="3" s="1"/>
  <c r="H438" i="3" a="1"/>
  <c r="H438" i="3" s="1"/>
  <c r="H237" i="3" a="1"/>
  <c r="H237" i="3" s="1"/>
  <c r="H306" i="3" a="1"/>
  <c r="H306" i="3" s="1"/>
  <c r="H217" i="3" a="1"/>
  <c r="H217" i="3" s="1"/>
  <c r="H291" i="3" a="1"/>
  <c r="H291" i="3" s="1"/>
  <c r="H347" i="3" a="1"/>
  <c r="H347" i="3" s="1"/>
  <c r="H379" i="3" a="1"/>
  <c r="H379" i="3" s="1"/>
  <c r="H411" i="3" a="1"/>
  <c r="H411" i="3" s="1"/>
  <c r="H443" i="3" a="1"/>
  <c r="H443" i="3" s="1"/>
  <c r="H340" i="3" a="1"/>
  <c r="H340" i="3" s="1"/>
  <c r="H284" i="3" a="1"/>
  <c r="H284" i="3" s="1"/>
  <c r="H240" i="3" a="1"/>
  <c r="H240" i="3" s="1"/>
  <c r="H440" i="3" a="1"/>
  <c r="H440" i="3" s="1"/>
  <c r="H356" i="3" a="1"/>
  <c r="H356" i="3" s="1"/>
  <c r="H310" i="3" a="1"/>
  <c r="H310" i="3" s="1"/>
  <c r="H270" i="3" a="1"/>
  <c r="H270" i="3" s="1"/>
  <c r="H194" i="3" a="1"/>
  <c r="H194" i="3" s="1"/>
  <c r="H424" i="3" a="1"/>
  <c r="H424" i="3" s="1"/>
  <c r="H197" i="3" a="1"/>
  <c r="H197" i="3" s="1"/>
  <c r="H3" i="3" a="1"/>
  <c r="H3" i="3" s="1"/>
  <c r="H35" i="3" a="1"/>
  <c r="H35" i="3" s="1"/>
  <c r="H67" i="3" a="1"/>
  <c r="H67" i="3" s="1"/>
  <c r="H99" i="3" a="1"/>
  <c r="H99" i="3" s="1"/>
  <c r="H131" i="3" a="1"/>
  <c r="H131" i="3" s="1"/>
  <c r="H163" i="3" a="1"/>
  <c r="H163" i="3" s="1"/>
  <c r="H195" i="3" a="1"/>
  <c r="H195" i="3" s="1"/>
  <c r="H227" i="3" a="1"/>
  <c r="H227" i="3" s="1"/>
  <c r="H4" i="3" a="1"/>
  <c r="H4" i="3" s="1"/>
  <c r="H36" i="3" a="1"/>
  <c r="H36" i="3" s="1"/>
  <c r="H68" i="3" a="1"/>
  <c r="H68" i="3" s="1"/>
  <c r="H100" i="3" a="1"/>
  <c r="H100" i="3" s="1"/>
  <c r="H132" i="3" a="1"/>
  <c r="H132" i="3" s="1"/>
  <c r="H164" i="3" a="1"/>
  <c r="H164" i="3" s="1"/>
  <c r="H196" i="3" a="1"/>
  <c r="H196" i="3" s="1"/>
  <c r="H29" i="3" a="1"/>
  <c r="H29" i="3" s="1"/>
  <c r="H61" i="3" a="1"/>
  <c r="H61" i="3" s="1"/>
  <c r="H93" i="3" a="1"/>
  <c r="H93" i="3" s="1"/>
  <c r="H125" i="3" a="1"/>
  <c r="H125" i="3" s="1"/>
  <c r="H10" i="3" a="1"/>
  <c r="H10" i="3" s="1"/>
  <c r="H42" i="3" a="1"/>
  <c r="H42" i="3" s="1"/>
  <c r="H74" i="3" a="1"/>
  <c r="H74" i="3" s="1"/>
  <c r="H106" i="3" a="1"/>
  <c r="H106" i="3" s="1"/>
  <c r="H138" i="3" a="1"/>
  <c r="H138" i="3" s="1"/>
  <c r="H212" i="3" a="1"/>
  <c r="H212" i="3" s="1"/>
  <c r="H287" i="3" a="1"/>
  <c r="H287" i="3" s="1"/>
  <c r="H345" i="3" a="1"/>
  <c r="H345" i="3" s="1"/>
  <c r="H377" i="3" a="1"/>
  <c r="H377" i="3" s="1"/>
  <c r="H409" i="3" a="1"/>
  <c r="H409" i="3" s="1"/>
  <c r="H441" i="3" a="1"/>
  <c r="H441" i="3" s="1"/>
  <c r="H245" i="3" a="1"/>
  <c r="H245" i="3" s="1"/>
  <c r="H312" i="3" a="1"/>
  <c r="H312" i="3" s="1"/>
  <c r="H214" i="3" a="1"/>
  <c r="H214" i="3" s="1"/>
  <c r="H289" i="3" a="1"/>
  <c r="H289" i="3" s="1"/>
  <c r="H346" i="3" a="1"/>
  <c r="H346" i="3" s="1"/>
  <c r="H378" i="3" a="1"/>
  <c r="H378" i="3" s="1"/>
  <c r="H410" i="3" a="1"/>
  <c r="H410" i="3" s="1"/>
  <c r="H442" i="3" a="1"/>
  <c r="H442" i="3" s="1"/>
  <c r="H248" i="3" a="1"/>
  <c r="H248" i="3" s="1"/>
  <c r="H314" i="3" a="1"/>
  <c r="H314" i="3" s="1"/>
  <c r="H228" i="3" a="1"/>
  <c r="H228" i="3" s="1"/>
  <c r="H299" i="3" a="1"/>
  <c r="H299" i="3" s="1"/>
  <c r="H351" i="3" a="1"/>
  <c r="H351" i="3" s="1"/>
  <c r="H383" i="3" a="1"/>
  <c r="H383" i="3" s="1"/>
  <c r="H415" i="3" a="1"/>
  <c r="H415" i="3" s="1"/>
  <c r="H162" i="3" a="1"/>
  <c r="H162" i="3" s="1"/>
  <c r="H352" i="3" a="1"/>
  <c r="H352" i="3" s="1"/>
  <c r="H302" i="3" a="1"/>
  <c r="H302" i="3" s="1"/>
  <c r="H262" i="3" a="1"/>
  <c r="H262" i="3" s="1"/>
  <c r="H178" i="3" a="1"/>
  <c r="H178" i="3" s="1"/>
  <c r="H388" i="3" a="1"/>
  <c r="H388" i="3" s="1"/>
  <c r="H333" i="3" a="1"/>
  <c r="H333" i="3" s="1"/>
  <c r="H293" i="3" a="1"/>
  <c r="H293" i="3" s="1"/>
  <c r="H221" i="3" a="1"/>
  <c r="H221" i="3" s="1"/>
  <c r="H318" i="3" a="1"/>
  <c r="H318" i="3" s="1"/>
  <c r="H7" i="3" a="1"/>
  <c r="H7" i="3" s="1"/>
  <c r="H39" i="3" a="1"/>
  <c r="H39" i="3" s="1"/>
  <c r="H71" i="3" a="1"/>
  <c r="H71" i="3" s="1"/>
  <c r="H103" i="3" a="1"/>
  <c r="H103" i="3" s="1"/>
  <c r="H135" i="3" a="1"/>
  <c r="H135" i="3" s="1"/>
  <c r="H167" i="3" a="1"/>
  <c r="H167" i="3" s="1"/>
  <c r="H199" i="3" a="1"/>
  <c r="H199" i="3" s="1"/>
  <c r="H231" i="3" a="1"/>
  <c r="H231" i="3" s="1"/>
  <c r="H8" i="3" a="1"/>
  <c r="H8" i="3" s="1"/>
  <c r="H40" i="3" a="1"/>
  <c r="H40" i="3" s="1"/>
  <c r="H72" i="3" a="1"/>
  <c r="H72" i="3" s="1"/>
  <c r="H104" i="3" a="1"/>
  <c r="H104" i="3" s="1"/>
  <c r="H136" i="3" a="1"/>
  <c r="H136" i="3" s="1"/>
  <c r="H168" i="3" a="1"/>
  <c r="H168" i="3" s="1"/>
  <c r="H200" i="3" a="1"/>
  <c r="H200" i="3" s="1"/>
  <c r="H33" i="3" a="1"/>
  <c r="H33" i="3" s="1"/>
  <c r="H65" i="3" a="1"/>
  <c r="H65" i="3" s="1"/>
  <c r="H97" i="3" a="1"/>
  <c r="H97" i="3" s="1"/>
  <c r="H129" i="3" a="1"/>
  <c r="H129" i="3" s="1"/>
  <c r="H14" i="3" a="1"/>
  <c r="H14" i="3" s="1"/>
  <c r="H46" i="3" a="1"/>
  <c r="H46" i="3" s="1"/>
  <c r="H78" i="3" a="1"/>
  <c r="H78" i="3" s="1"/>
  <c r="H110" i="3" a="1"/>
  <c r="H110" i="3" s="1"/>
  <c r="H142" i="3" a="1"/>
  <c r="H142" i="3" s="1"/>
  <c r="H222" i="3" a="1"/>
  <c r="H222" i="3" s="1"/>
  <c r="H295" i="3" a="1"/>
  <c r="H295" i="3" s="1"/>
  <c r="H349" i="3" a="1"/>
  <c r="H349" i="3" s="1"/>
  <c r="H381" i="3" a="1"/>
  <c r="H381" i="3" s="1"/>
  <c r="H413" i="3" a="1"/>
  <c r="H413" i="3" s="1"/>
  <c r="H154" i="3" a="1"/>
  <c r="H154" i="3" s="1"/>
  <c r="H256" i="3" a="1"/>
  <c r="H256" i="3" s="1"/>
  <c r="H320" i="3" a="1"/>
  <c r="H320" i="3" s="1"/>
  <c r="H225" i="3" a="1"/>
  <c r="H225" i="3" s="1"/>
  <c r="H297" i="3" a="1"/>
  <c r="H297" i="3" s="1"/>
  <c r="H350" i="3" a="1"/>
  <c r="H350" i="3" s="1"/>
  <c r="H382" i="3" a="1"/>
  <c r="H382" i="3" s="1"/>
  <c r="H414" i="3" a="1"/>
  <c r="H414" i="3" s="1"/>
  <c r="H158" i="3" a="1"/>
  <c r="H158" i="3" s="1"/>
  <c r="H258" i="3" a="1"/>
  <c r="H258" i="3" s="1"/>
  <c r="H322" i="3" a="1"/>
  <c r="H322" i="3" s="1"/>
  <c r="H238" i="3" a="1"/>
  <c r="H238" i="3" s="1"/>
  <c r="H307" i="3" a="1"/>
  <c r="H307" i="3" s="1"/>
  <c r="H355" i="3" a="1"/>
  <c r="H355" i="3" s="1"/>
  <c r="H387" i="3" a="1"/>
  <c r="H387" i="3" s="1"/>
  <c r="H419" i="3" a="1"/>
  <c r="H419" i="3" s="1"/>
  <c r="H198" i="3" a="1"/>
  <c r="H198" i="3" s="1"/>
  <c r="H384" i="3" a="1"/>
  <c r="H384" i="3" s="1"/>
  <c r="H325" i="3" a="1"/>
  <c r="H325" i="3" s="1"/>
  <c r="H285" i="3" a="1"/>
  <c r="H285" i="3" s="1"/>
  <c r="H210" i="3" a="1"/>
  <c r="H210" i="3" s="1"/>
  <c r="H420" i="3" a="1"/>
  <c r="H420" i="3" s="1"/>
  <c r="H368" i="3" a="1"/>
  <c r="H368" i="3" s="1"/>
  <c r="H316" i="3" a="1"/>
  <c r="H316" i="3" s="1"/>
  <c r="H252" i="3" a="1"/>
  <c r="H252" i="3" s="1"/>
  <c r="H404" i="3" a="1"/>
  <c r="H404" i="3" s="1"/>
  <c r="H11" i="3" a="1"/>
  <c r="H11" i="3" s="1"/>
  <c r="H43" i="3" a="1"/>
  <c r="H43" i="3" s="1"/>
  <c r="H75" i="3" a="1"/>
  <c r="H75" i="3" s="1"/>
  <c r="H107" i="3" a="1"/>
  <c r="H107" i="3" s="1"/>
  <c r="H139" i="3" a="1"/>
  <c r="H139" i="3" s="1"/>
  <c r="H171" i="3" a="1"/>
  <c r="H171" i="3" s="1"/>
  <c r="H203" i="3" a="1"/>
  <c r="H203" i="3" s="1"/>
  <c r="H235" i="3" a="1"/>
  <c r="H235" i="3" s="1"/>
  <c r="H12" i="3" a="1"/>
  <c r="H12" i="3" s="1"/>
  <c r="H44" i="3" a="1"/>
  <c r="H44" i="3" s="1"/>
  <c r="H76" i="3" a="1"/>
  <c r="H76" i="3" s="1"/>
  <c r="H108" i="3" a="1"/>
  <c r="H108" i="3" s="1"/>
  <c r="H140" i="3" a="1"/>
  <c r="H140" i="3" s="1"/>
  <c r="H172" i="3" a="1"/>
  <c r="H172" i="3" s="1"/>
  <c r="H5" i="3" a="1"/>
  <c r="H5" i="3" s="1"/>
  <c r="H37" i="3" a="1"/>
  <c r="H37" i="3" s="1"/>
  <c r="H69" i="3" a="1"/>
  <c r="H69" i="3" s="1"/>
  <c r="H101" i="3" a="1"/>
  <c r="H101" i="3" s="1"/>
  <c r="H133" i="3" a="1"/>
  <c r="H133" i="3" s="1"/>
  <c r="H18" i="3" a="1"/>
  <c r="H18" i="3" s="1"/>
  <c r="H50" i="3" a="1"/>
  <c r="H50" i="3" s="1"/>
  <c r="H82" i="3" a="1"/>
  <c r="H82" i="3" s="1"/>
  <c r="H114" i="3" a="1"/>
  <c r="H114" i="3" s="1"/>
  <c r="H146" i="3" a="1"/>
  <c r="H146" i="3" s="1"/>
  <c r="H233" i="3" a="1"/>
  <c r="H233" i="3" s="1"/>
  <c r="H303" i="3" a="1"/>
  <c r="H303" i="3" s="1"/>
  <c r="H353" i="3" a="1"/>
  <c r="H353" i="3" s="1"/>
  <c r="H385" i="3" a="1"/>
  <c r="H385" i="3" s="1"/>
  <c r="H417" i="3" a="1"/>
  <c r="H417" i="3" s="1"/>
  <c r="H170" i="3" a="1"/>
  <c r="H170" i="3" s="1"/>
  <c r="H264" i="3" a="1"/>
  <c r="H264" i="3" s="1"/>
  <c r="H328" i="3" a="1"/>
  <c r="H328" i="3" s="1"/>
  <c r="H236" i="3" a="1"/>
  <c r="H236" i="3" s="1"/>
  <c r="H305" i="3" a="1"/>
  <c r="H305" i="3" s="1"/>
  <c r="H354" i="3" a="1"/>
  <c r="H354" i="3" s="1"/>
  <c r="H386" i="3" a="1"/>
  <c r="H386" i="3" s="1"/>
  <c r="H418" i="3" a="1"/>
  <c r="H418" i="3" s="1"/>
  <c r="H174" i="3" a="1"/>
  <c r="H174" i="3" s="1"/>
  <c r="H266" i="3" a="1"/>
  <c r="H266" i="3" s="1"/>
  <c r="H330" i="3" a="1"/>
  <c r="H330" i="3" s="1"/>
  <c r="H249" i="3" a="1"/>
  <c r="H249" i="3" s="1"/>
  <c r="H315" i="3" a="1"/>
  <c r="H315" i="3" s="1"/>
  <c r="H359" i="3" a="1"/>
  <c r="H359" i="3" s="1"/>
  <c r="H391" i="3" a="1"/>
  <c r="H391" i="3" s="1"/>
  <c r="H423" i="3" a="1"/>
  <c r="H423" i="3" s="1"/>
  <c r="H230" i="3" a="1"/>
  <c r="H230" i="3" s="1"/>
  <c r="H416" i="3" a="1"/>
  <c r="H416" i="3" s="1"/>
  <c r="H364" i="3" a="1"/>
  <c r="H364" i="3" s="1"/>
  <c r="H308" i="3" a="1"/>
  <c r="H308" i="3" s="1"/>
  <c r="H241" i="3" a="1"/>
  <c r="H241" i="3" s="1"/>
  <c r="H181" i="3" a="1"/>
  <c r="H181" i="3" s="1"/>
  <c r="H400" i="3" a="1"/>
  <c r="H400" i="3" s="1"/>
  <c r="H334" i="3" a="1"/>
  <c r="H334" i="3" s="1"/>
  <c r="H276" i="3" a="1"/>
  <c r="H276" i="3" s="1"/>
  <c r="H300" i="3" a="1"/>
  <c r="H300" i="3" s="1"/>
  <c r="H15" i="3" a="1"/>
  <c r="H15" i="3" s="1"/>
  <c r="H47" i="3" a="1"/>
  <c r="H47" i="3" s="1"/>
  <c r="H79" i="3" a="1"/>
  <c r="H79" i="3" s="1"/>
  <c r="H111" i="3" a="1"/>
  <c r="H111" i="3" s="1"/>
  <c r="H143" i="3" a="1"/>
  <c r="H143" i="3" s="1"/>
  <c r="H175" i="3" a="1"/>
  <c r="H175" i="3" s="1"/>
  <c r="H207" i="3" a="1"/>
  <c r="H207" i="3" s="1"/>
  <c r="H239" i="3" a="1"/>
  <c r="H239" i="3" s="1"/>
  <c r="H16" i="3" a="1"/>
  <c r="H16" i="3" s="1"/>
  <c r="H48" i="3" a="1"/>
  <c r="H48" i="3" s="1"/>
  <c r="H80" i="3" a="1"/>
  <c r="H80" i="3" s="1"/>
  <c r="H112" i="3" a="1"/>
  <c r="H112" i="3" s="1"/>
  <c r="H144" i="3" a="1"/>
  <c r="H144" i="3" s="1"/>
  <c r="H176" i="3" a="1"/>
  <c r="H176" i="3" s="1"/>
  <c r="H9" i="3" a="1"/>
  <c r="H9" i="3" s="1"/>
  <c r="H41" i="3" a="1"/>
  <c r="H41" i="3" s="1"/>
  <c r="H73" i="3" a="1"/>
  <c r="H73" i="3" s="1"/>
  <c r="H105" i="3" a="1"/>
  <c r="H105" i="3" s="1"/>
  <c r="H137" i="3" a="1"/>
  <c r="H137" i="3" s="1"/>
  <c r="H22" i="3" a="1"/>
  <c r="H22" i="3" s="1"/>
  <c r="H54" i="3" a="1"/>
  <c r="H54" i="3" s="1"/>
  <c r="H86" i="3" a="1"/>
  <c r="H86" i="3" s="1"/>
  <c r="H118" i="3" a="1"/>
  <c r="H118" i="3" s="1"/>
  <c r="H150" i="3" a="1"/>
  <c r="H150" i="3" s="1"/>
  <c r="H244" i="3" a="1"/>
  <c r="H244" i="3" s="1"/>
  <c r="H311" i="3" a="1"/>
  <c r="H311" i="3" s="1"/>
  <c r="H357" i="3" a="1"/>
  <c r="H357" i="3" s="1"/>
  <c r="H389" i="3" a="1"/>
  <c r="H389" i="3" s="1"/>
  <c r="H421" i="3" a="1"/>
  <c r="H421" i="3" s="1"/>
  <c r="H186" i="3" a="1"/>
  <c r="H186" i="3" s="1"/>
  <c r="H272" i="3" a="1"/>
  <c r="H272" i="3" s="1"/>
  <c r="H336" i="3" a="1"/>
  <c r="H336" i="3" s="1"/>
  <c r="H246" i="3" a="1"/>
  <c r="H246" i="3" s="1"/>
  <c r="H313" i="3" a="1"/>
  <c r="H313" i="3" s="1"/>
  <c r="H358" i="3" a="1"/>
  <c r="H358" i="3" s="1"/>
  <c r="H390" i="3" a="1"/>
  <c r="H390" i="3" s="1"/>
  <c r="H422" i="3" a="1"/>
  <c r="H422" i="3" s="1"/>
  <c r="H190" i="3" a="1"/>
  <c r="H190" i="3" s="1"/>
  <c r="H274" i="3" a="1"/>
  <c r="H274" i="3" s="1"/>
  <c r="H161" i="3" a="1"/>
  <c r="H161" i="3" s="1"/>
  <c r="H259" i="3" a="1"/>
  <c r="H259" i="3" s="1"/>
  <c r="H323" i="3" a="1"/>
  <c r="H323" i="3" s="1"/>
  <c r="H363" i="3" a="1"/>
  <c r="H363" i="3" s="1"/>
  <c r="H395" i="3" a="1"/>
  <c r="H395" i="3" s="1"/>
  <c r="H427" i="3" a="1"/>
  <c r="H427" i="3" s="1"/>
  <c r="H260" i="3" a="1"/>
  <c r="H260" i="3" s="1"/>
  <c r="H165" i="3" a="1"/>
  <c r="H165" i="3" s="1"/>
  <c r="H396" i="3" a="1"/>
  <c r="H396" i="3" s="1"/>
  <c r="H326" i="3" a="1"/>
  <c r="H326" i="3" s="1"/>
  <c r="H268" i="3" a="1"/>
  <c r="H268" i="3" s="1"/>
  <c r="H218" i="3" a="1"/>
  <c r="H218" i="3" s="1"/>
  <c r="H432" i="3" a="1"/>
  <c r="H432" i="3" s="1"/>
  <c r="H348" i="3" a="1"/>
  <c r="H348" i="3" s="1"/>
  <c r="H294" i="3" a="1"/>
  <c r="H294" i="3" s="1"/>
  <c r="H277" i="3" a="1"/>
  <c r="H277" i="3" s="1"/>
  <c r="H19" i="3" a="1"/>
  <c r="H19" i="3" s="1"/>
  <c r="H51" i="3" a="1"/>
  <c r="H51" i="3" s="1"/>
  <c r="H83" i="3" a="1"/>
  <c r="H83" i="3" s="1"/>
  <c r="H115" i="3" a="1"/>
  <c r="H115" i="3" s="1"/>
  <c r="H147" i="3" a="1"/>
  <c r="H147" i="3" s="1"/>
  <c r="H179" i="3" a="1"/>
  <c r="H179" i="3" s="1"/>
  <c r="H211" i="3" a="1"/>
  <c r="H211" i="3" s="1"/>
  <c r="H243" i="3" a="1"/>
  <c r="H243" i="3" s="1"/>
  <c r="H20" i="3" a="1"/>
  <c r="H20" i="3" s="1"/>
  <c r="H52" i="3" a="1"/>
  <c r="H52" i="3" s="1"/>
  <c r="H84" i="3" a="1"/>
  <c r="H84" i="3" s="1"/>
  <c r="H116" i="3" a="1"/>
  <c r="H116" i="3" s="1"/>
  <c r="H148" i="3" a="1"/>
  <c r="H148" i="3" s="1"/>
  <c r="H180" i="3" a="1"/>
  <c r="H180" i="3" s="1"/>
  <c r="H13" i="3" a="1"/>
  <c r="H13" i="3" s="1"/>
  <c r="H45" i="3" a="1"/>
  <c r="H45" i="3" s="1"/>
  <c r="H77" i="3" a="1"/>
  <c r="H77" i="3" s="1"/>
  <c r="H109" i="3" a="1"/>
  <c r="H109" i="3" s="1"/>
  <c r="H141" i="3" a="1"/>
  <c r="H141" i="3" s="1"/>
  <c r="H26" i="3" a="1"/>
  <c r="H26" i="3" s="1"/>
  <c r="H58" i="3" a="1"/>
  <c r="H58" i="3" s="1"/>
  <c r="H90" i="3" a="1"/>
  <c r="H90" i="3" s="1"/>
  <c r="H122" i="3" a="1"/>
  <c r="H122" i="3" s="1"/>
  <c r="H153" i="3" a="1"/>
  <c r="H153" i="3" s="1"/>
  <c r="H254" i="3" a="1"/>
  <c r="H254" i="3" s="1"/>
  <c r="H319" i="3" a="1"/>
  <c r="H319" i="3" s="1"/>
  <c r="H361" i="3" a="1"/>
  <c r="H361" i="3" s="1"/>
  <c r="H393" i="3" a="1"/>
  <c r="H393" i="3" s="1"/>
  <c r="H425" i="3" a="1"/>
  <c r="H425" i="3" s="1"/>
  <c r="H202" i="3" a="1"/>
  <c r="H202" i="3" s="1"/>
  <c r="H280" i="3" a="1"/>
  <c r="H280" i="3" s="1"/>
  <c r="H157" i="3" a="1"/>
  <c r="H157" i="3" s="1"/>
  <c r="H257" i="3" a="1"/>
  <c r="H257" i="3" s="1"/>
  <c r="H321" i="3" a="1"/>
  <c r="H321" i="3" s="1"/>
  <c r="H362" i="3" a="1"/>
  <c r="H362" i="3" s="1"/>
  <c r="H394" i="3" a="1"/>
  <c r="H394" i="3" s="1"/>
  <c r="H426" i="3" a="1"/>
  <c r="H426" i="3" s="1"/>
  <c r="H205" i="3" a="1"/>
  <c r="H205" i="3" s="1"/>
  <c r="H282" i="3" a="1"/>
  <c r="H282" i="3" s="1"/>
  <c r="H177" i="3" a="1"/>
  <c r="H177" i="3" s="1"/>
  <c r="H267" i="3" a="1"/>
  <c r="H267" i="3" s="1"/>
  <c r="H331" i="3" a="1"/>
  <c r="H331" i="3" s="1"/>
  <c r="H367" i="3" a="1"/>
  <c r="H367" i="3" s="1"/>
  <c r="H399" i="3" a="1"/>
  <c r="H399" i="3" s="1"/>
  <c r="H431" i="3" a="1"/>
  <c r="H431" i="3" s="1"/>
  <c r="H278" i="3" a="1"/>
  <c r="H278" i="3" s="1"/>
  <c r="H208" i="3" a="1"/>
  <c r="H208" i="3" s="1"/>
  <c r="H428" i="3" a="1"/>
  <c r="H428" i="3" s="1"/>
  <c r="H344" i="3" a="1"/>
  <c r="H344" i="3" s="1"/>
  <c r="H286" i="3" a="1"/>
  <c r="H286" i="3" s="1"/>
  <c r="H242" i="3" a="1"/>
  <c r="H242" i="3" s="1"/>
  <c r="H182" i="3" a="1"/>
  <c r="H182" i="3" s="1"/>
  <c r="H380" i="3" a="1"/>
  <c r="H380" i="3" s="1"/>
  <c r="H317" i="3" a="1"/>
  <c r="H317" i="3" s="1"/>
  <c r="H253" i="3" a="1"/>
  <c r="H253" i="3" s="1"/>
  <c r="H23" i="3" a="1"/>
  <c r="H23" i="3" s="1"/>
  <c r="H55" i="3" a="1"/>
  <c r="H55" i="3" s="1"/>
  <c r="H87" i="3" a="1"/>
  <c r="H87" i="3" s="1"/>
  <c r="H119" i="3" a="1"/>
  <c r="H119" i="3" s="1"/>
  <c r="H151" i="3" a="1"/>
  <c r="H151" i="3" s="1"/>
  <c r="H183" i="3" a="1"/>
  <c r="H183" i="3" s="1"/>
  <c r="H215" i="3" a="1"/>
  <c r="H215" i="3" s="1"/>
  <c r="H247" i="3" a="1"/>
  <c r="H247" i="3" s="1"/>
  <c r="H24" i="3" a="1"/>
  <c r="H24" i="3" s="1"/>
  <c r="H56" i="3" a="1"/>
  <c r="H56" i="3" s="1"/>
  <c r="H88" i="3" a="1"/>
  <c r="H88" i="3" s="1"/>
  <c r="H120" i="3" a="1"/>
  <c r="H120" i="3" s="1"/>
  <c r="H152" i="3" a="1"/>
  <c r="H152" i="3" s="1"/>
  <c r="H184" i="3" a="1"/>
  <c r="H184" i="3" s="1"/>
  <c r="H17" i="3" a="1"/>
  <c r="H17" i="3" s="1"/>
  <c r="H49" i="3" a="1"/>
  <c r="H49" i="3" s="1"/>
  <c r="H81" i="3" a="1"/>
  <c r="H81" i="3" s="1"/>
  <c r="H113" i="3" a="1"/>
  <c r="H113" i="3" s="1"/>
  <c r="H145" i="3" a="1"/>
  <c r="H145" i="3" s="1"/>
  <c r="H30" i="3" a="1"/>
  <c r="H30" i="3" s="1"/>
  <c r="H62" i="3" a="1"/>
  <c r="H62" i="3" s="1"/>
  <c r="H94" i="3" a="1"/>
  <c r="H94" i="3" s="1"/>
  <c r="H126" i="3" a="1"/>
  <c r="H126" i="3" s="1"/>
  <c r="H169" i="3" a="1"/>
  <c r="H169" i="3" s="1"/>
  <c r="H263" i="3" a="1"/>
  <c r="H263" i="3" s="1"/>
  <c r="H327" i="3" a="1"/>
  <c r="H327" i="3" s="1"/>
  <c r="H365" i="3" a="1"/>
  <c r="H365" i="3" s="1"/>
  <c r="H397" i="3" a="1"/>
  <c r="H397" i="3" s="1"/>
  <c r="H429" i="3" a="1"/>
  <c r="H429" i="3" s="1"/>
  <c r="H213" i="3" a="1"/>
  <c r="H213" i="3" s="1"/>
  <c r="H288" i="3" a="1"/>
  <c r="H288" i="3" s="1"/>
  <c r="H173" i="3" a="1"/>
  <c r="H173" i="3" s="1"/>
  <c r="H265" i="3" a="1"/>
  <c r="H265" i="3" s="1"/>
  <c r="H329" i="3" a="1"/>
  <c r="H329" i="3" s="1"/>
  <c r="H366" i="3" a="1"/>
  <c r="H366" i="3" s="1"/>
  <c r="H398" i="3" a="1"/>
  <c r="H398" i="3" s="1"/>
  <c r="H430" i="3" a="1"/>
  <c r="H430" i="3" s="1"/>
  <c r="H216" i="3" a="1"/>
  <c r="H216" i="3" s="1"/>
  <c r="H290" i="3" a="1"/>
  <c r="H290" i="3" s="1"/>
  <c r="H193" i="3" a="1"/>
  <c r="H193" i="3" s="1"/>
  <c r="H275" i="3" a="1"/>
  <c r="H275" i="3" s="1"/>
  <c r="H338" i="3" a="1"/>
  <c r="H338" i="3" s="1"/>
  <c r="H371" i="3" a="1"/>
  <c r="H371" i="3" s="1"/>
  <c r="H403" i="3" a="1"/>
  <c r="H403" i="3" s="1"/>
  <c r="H435" i="3" a="1"/>
  <c r="H435" i="3" s="1"/>
  <c r="H301" i="3" a="1"/>
  <c r="H301" i="3" s="1"/>
  <c r="H232" i="3" a="1"/>
  <c r="H232" i="3" s="1"/>
  <c r="H166" i="3" a="1"/>
  <c r="H166" i="3" s="1"/>
  <c r="H376" i="3" a="1"/>
  <c r="H376" i="3" s="1"/>
  <c r="H309" i="3" a="1"/>
  <c r="H309" i="3" s="1"/>
  <c r="H269" i="3" a="1"/>
  <c r="H269" i="3" s="1"/>
  <c r="H220" i="3" a="1"/>
  <c r="H220" i="3" s="1"/>
  <c r="H412" i="3" a="1"/>
  <c r="H412" i="3" s="1"/>
  <c r="H360" i="3" a="1"/>
  <c r="H360" i="3" s="1"/>
  <c r="H372" i="3" a="1"/>
  <c r="H372" i="3" s="1"/>
  <c r="H2" i="3" a="1"/>
  <c r="H2" i="3" s="1"/>
  <c r="F2" i="3" a="1"/>
  <c r="F2" i="3" s="1"/>
  <c r="F3" i="3" a="1"/>
  <c r="F3" i="3" s="1"/>
  <c r="F35" i="3" a="1"/>
  <c r="F35" i="3" s="1"/>
  <c r="F67" i="3" a="1"/>
  <c r="F67" i="3" s="1"/>
  <c r="F99" i="3" a="1"/>
  <c r="F99" i="3" s="1"/>
  <c r="F131" i="3" a="1"/>
  <c r="F131" i="3" s="1"/>
  <c r="F163" i="3" a="1"/>
  <c r="F163" i="3" s="1"/>
  <c r="F20" i="3" a="1"/>
  <c r="F20" i="3" s="1"/>
  <c r="F52" i="3" a="1"/>
  <c r="F52" i="3" s="1"/>
  <c r="F84" i="3" a="1"/>
  <c r="F84" i="3" s="1"/>
  <c r="F116" i="3" a="1"/>
  <c r="F116" i="3" s="1"/>
  <c r="F148" i="3" a="1"/>
  <c r="F148" i="3" s="1"/>
  <c r="F5" i="3" a="1"/>
  <c r="F5" i="3" s="1"/>
  <c r="F37" i="3" a="1"/>
  <c r="F37" i="3" s="1"/>
  <c r="F69" i="3" a="1"/>
  <c r="F69" i="3" s="1"/>
  <c r="F101" i="3" a="1"/>
  <c r="F101" i="3" s="1"/>
  <c r="F133" i="3" a="1"/>
  <c r="F133" i="3" s="1"/>
  <c r="F165" i="3" a="1"/>
  <c r="F165" i="3" s="1"/>
  <c r="F22" i="3" a="1"/>
  <c r="F22" i="3" s="1"/>
  <c r="F54" i="3" a="1"/>
  <c r="F54" i="3" s="1"/>
  <c r="F142" i="3" a="1"/>
  <c r="F142" i="3" s="1"/>
  <c r="F231" i="3" a="1"/>
  <c r="F231" i="3" s="1"/>
  <c r="F295" i="3" a="1"/>
  <c r="F295" i="3" s="1"/>
  <c r="F349" i="3" a="1"/>
  <c r="F349" i="3" s="1"/>
  <c r="F381" i="3" a="1"/>
  <c r="F381" i="3" s="1"/>
  <c r="F413" i="3" a="1"/>
  <c r="F413" i="3" s="1"/>
  <c r="F82" i="3" a="1"/>
  <c r="F82" i="3" s="1"/>
  <c r="F219" i="3" a="1"/>
  <c r="F219" i="3" s="1"/>
  <c r="F283" i="3" a="1"/>
  <c r="F283" i="3" s="1"/>
  <c r="F86" i="3" a="1"/>
  <c r="F86" i="3" s="1"/>
  <c r="F220" i="3" a="1"/>
  <c r="F220" i="3" s="1"/>
  <c r="F284" i="3" a="1"/>
  <c r="F284" i="3" s="1"/>
  <c r="F346" i="3" a="1"/>
  <c r="F346" i="3" s="1"/>
  <c r="F378" i="3" a="1"/>
  <c r="F378" i="3" s="1"/>
  <c r="F410" i="3" a="1"/>
  <c r="F410" i="3" s="1"/>
  <c r="F442" i="3" a="1"/>
  <c r="F442" i="3" s="1"/>
  <c r="F208" i="3" a="1"/>
  <c r="F208" i="3" s="1"/>
  <c r="F272" i="3" a="1"/>
  <c r="F272" i="3" s="1"/>
  <c r="F336" i="3" a="1"/>
  <c r="F336" i="3" s="1"/>
  <c r="F215" i="3" a="1"/>
  <c r="F215" i="3" s="1"/>
  <c r="F279" i="3" a="1"/>
  <c r="F279" i="3" s="1"/>
  <c r="F343" i="3" a="1"/>
  <c r="F343" i="3" s="1"/>
  <c r="F375" i="3" a="1"/>
  <c r="F375" i="3" s="1"/>
  <c r="F407" i="3" a="1"/>
  <c r="F407" i="3" s="1"/>
  <c r="F439" i="3" a="1"/>
  <c r="F439" i="3" s="1"/>
  <c r="F203" i="3" a="1"/>
  <c r="F203" i="3" s="1"/>
  <c r="F267" i="3" a="1"/>
  <c r="F267" i="3" s="1"/>
  <c r="F331" i="3" a="1"/>
  <c r="F331" i="3" s="1"/>
  <c r="F204" i="3" a="1"/>
  <c r="F204" i="3" s="1"/>
  <c r="F268" i="3" a="1"/>
  <c r="F268" i="3" s="1"/>
  <c r="F332" i="3" a="1"/>
  <c r="F332" i="3" s="1"/>
  <c r="F372" i="3" a="1"/>
  <c r="F372" i="3" s="1"/>
  <c r="F404" i="3" a="1"/>
  <c r="F404" i="3" s="1"/>
  <c r="F436" i="3" a="1"/>
  <c r="F436" i="3" s="1"/>
  <c r="F205" i="3" a="1"/>
  <c r="F205" i="3" s="1"/>
  <c r="F269" i="3" a="1"/>
  <c r="F269" i="3" s="1"/>
  <c r="F333" i="3" a="1"/>
  <c r="F333" i="3" s="1"/>
  <c r="F7" i="3" a="1"/>
  <c r="F7" i="3" s="1"/>
  <c r="F39" i="3" a="1"/>
  <c r="F39" i="3" s="1"/>
  <c r="F71" i="3" a="1"/>
  <c r="F71" i="3" s="1"/>
  <c r="F103" i="3" a="1"/>
  <c r="F103" i="3" s="1"/>
  <c r="F135" i="3" a="1"/>
  <c r="F135" i="3" s="1"/>
  <c r="F167" i="3" a="1"/>
  <c r="F167" i="3" s="1"/>
  <c r="F24" i="3" a="1"/>
  <c r="F24" i="3" s="1"/>
  <c r="F56" i="3" a="1"/>
  <c r="F56" i="3" s="1"/>
  <c r="F88" i="3" a="1"/>
  <c r="F88" i="3" s="1"/>
  <c r="F120" i="3" a="1"/>
  <c r="F120" i="3" s="1"/>
  <c r="F152" i="3" a="1"/>
  <c r="F152" i="3" s="1"/>
  <c r="F9" i="3" a="1"/>
  <c r="F9" i="3" s="1"/>
  <c r="F41" i="3" a="1"/>
  <c r="F41" i="3" s="1"/>
  <c r="F73" i="3" a="1"/>
  <c r="F73" i="3" s="1"/>
  <c r="F105" i="3" a="1"/>
  <c r="F105" i="3" s="1"/>
  <c r="F137" i="3" a="1"/>
  <c r="F137" i="3" s="1"/>
  <c r="F169" i="3" a="1"/>
  <c r="F169" i="3" s="1"/>
  <c r="F26" i="3" a="1"/>
  <c r="F26" i="3" s="1"/>
  <c r="F58" i="3" a="1"/>
  <c r="F58" i="3" s="1"/>
  <c r="F174" i="3" a="1"/>
  <c r="F174" i="3" s="1"/>
  <c r="F238" i="3" a="1"/>
  <c r="F238" i="3" s="1"/>
  <c r="F302" i="3" a="1"/>
  <c r="F302" i="3" s="1"/>
  <c r="F353" i="3" a="1"/>
  <c r="F353" i="3" s="1"/>
  <c r="F385" i="3" a="1"/>
  <c r="F385" i="3" s="1"/>
  <c r="F417" i="3" a="1"/>
  <c r="F417" i="3" s="1"/>
  <c r="F114" i="3" a="1"/>
  <c r="F114" i="3" s="1"/>
  <c r="F226" i="3" a="1"/>
  <c r="F226" i="3" s="1"/>
  <c r="F290" i="3" a="1"/>
  <c r="F290" i="3" s="1"/>
  <c r="F118" i="3" a="1"/>
  <c r="F118" i="3" s="1"/>
  <c r="F233" i="3" a="1"/>
  <c r="F233" i="3" s="1"/>
  <c r="F297" i="3" a="1"/>
  <c r="F297" i="3" s="1"/>
  <c r="F350" i="3" a="1"/>
  <c r="F350" i="3" s="1"/>
  <c r="F382" i="3" a="1"/>
  <c r="F382" i="3" s="1"/>
  <c r="F414" i="3" a="1"/>
  <c r="F414" i="3" s="1"/>
  <c r="F90" i="3" a="1"/>
  <c r="F90" i="3" s="1"/>
  <c r="F221" i="3" a="1"/>
  <c r="F221" i="3" s="1"/>
  <c r="F285" i="3" a="1"/>
  <c r="F285" i="3" s="1"/>
  <c r="F94" i="3" a="1"/>
  <c r="F94" i="3" s="1"/>
  <c r="F222" i="3" a="1"/>
  <c r="F222" i="3" s="1"/>
  <c r="F286" i="3" a="1"/>
  <c r="F286" i="3" s="1"/>
  <c r="F347" i="3" a="1"/>
  <c r="F347" i="3" s="1"/>
  <c r="F379" i="3" a="1"/>
  <c r="F379" i="3" s="1"/>
  <c r="F411" i="3" a="1"/>
  <c r="F411" i="3" s="1"/>
  <c r="F443" i="3" a="1"/>
  <c r="F443" i="3" s="1"/>
  <c r="F210" i="3" a="1"/>
  <c r="F210" i="3" s="1"/>
  <c r="F274" i="3" a="1"/>
  <c r="F274" i="3" s="1"/>
  <c r="F338" i="3" a="1"/>
  <c r="F338" i="3" s="1"/>
  <c r="F217" i="3" a="1"/>
  <c r="F217" i="3" s="1"/>
  <c r="F281" i="3" a="1"/>
  <c r="F281" i="3" s="1"/>
  <c r="F344" i="3" a="1"/>
  <c r="F344" i="3" s="1"/>
  <c r="F376" i="3" a="1"/>
  <c r="F376" i="3" s="1"/>
  <c r="F408" i="3" a="1"/>
  <c r="F408" i="3" s="1"/>
  <c r="F440" i="3" a="1"/>
  <c r="F440" i="3" s="1"/>
  <c r="F211" i="3" a="1"/>
  <c r="F211" i="3" s="1"/>
  <c r="F275" i="3" a="1"/>
  <c r="F275" i="3" s="1"/>
  <c r="F339" i="3" a="1"/>
  <c r="F339" i="3" s="1"/>
  <c r="F11" i="3" a="1"/>
  <c r="F11" i="3" s="1"/>
  <c r="F43" i="3" a="1"/>
  <c r="F43" i="3" s="1"/>
  <c r="F75" i="3" a="1"/>
  <c r="F75" i="3" s="1"/>
  <c r="F107" i="3" a="1"/>
  <c r="F107" i="3" s="1"/>
  <c r="F139" i="3" a="1"/>
  <c r="F139" i="3" s="1"/>
  <c r="F171" i="3" a="1"/>
  <c r="F171" i="3" s="1"/>
  <c r="F28" i="3" a="1"/>
  <c r="F28" i="3" s="1"/>
  <c r="F60" i="3" a="1"/>
  <c r="F60" i="3" s="1"/>
  <c r="F92" i="3" a="1"/>
  <c r="F92" i="3" s="1"/>
  <c r="F124" i="3" a="1"/>
  <c r="F124" i="3" s="1"/>
  <c r="F156" i="3" a="1"/>
  <c r="F156" i="3" s="1"/>
  <c r="F13" i="3" a="1"/>
  <c r="F13" i="3" s="1"/>
  <c r="F45" i="3" a="1"/>
  <c r="F45" i="3" s="1"/>
  <c r="F77" i="3" a="1"/>
  <c r="F77" i="3" s="1"/>
  <c r="F109" i="3" a="1"/>
  <c r="F109" i="3" s="1"/>
  <c r="F141" i="3" a="1"/>
  <c r="F141" i="3" s="1"/>
  <c r="F173" i="3" a="1"/>
  <c r="F173" i="3" s="1"/>
  <c r="F30" i="3" a="1"/>
  <c r="F30" i="3" s="1"/>
  <c r="F62" i="3" a="1"/>
  <c r="F62" i="3" s="1"/>
  <c r="F185" i="3" a="1"/>
  <c r="F185" i="3" s="1"/>
  <c r="F244" i="3" a="1"/>
  <c r="F244" i="3" s="1"/>
  <c r="F308" i="3" a="1"/>
  <c r="F308" i="3" s="1"/>
  <c r="F357" i="3" a="1"/>
  <c r="F357" i="3" s="1"/>
  <c r="F389" i="3" a="1"/>
  <c r="F389" i="3" s="1"/>
  <c r="F421" i="3" a="1"/>
  <c r="F421" i="3" s="1"/>
  <c r="F146" i="3" a="1"/>
  <c r="F146" i="3" s="1"/>
  <c r="F232" i="3" a="1"/>
  <c r="F232" i="3" s="1"/>
  <c r="F296" i="3" a="1"/>
  <c r="F296" i="3" s="1"/>
  <c r="F150" i="3" a="1"/>
  <c r="F150" i="3" s="1"/>
  <c r="F239" i="3" a="1"/>
  <c r="F239" i="3" s="1"/>
  <c r="F303" i="3" a="1"/>
  <c r="F303" i="3" s="1"/>
  <c r="F354" i="3" a="1"/>
  <c r="F354" i="3" s="1"/>
  <c r="F386" i="3" a="1"/>
  <c r="F386" i="3" s="1"/>
  <c r="F418" i="3" a="1"/>
  <c r="F418" i="3" s="1"/>
  <c r="F122" i="3" a="1"/>
  <c r="F122" i="3" s="1"/>
  <c r="F227" i="3" a="1"/>
  <c r="F227" i="3" s="1"/>
  <c r="F291" i="3" a="1"/>
  <c r="F291" i="3" s="1"/>
  <c r="F126" i="3" a="1"/>
  <c r="F126" i="3" s="1"/>
  <c r="F228" i="3" a="1"/>
  <c r="F228" i="3" s="1"/>
  <c r="F292" i="3" a="1"/>
  <c r="F292" i="3" s="1"/>
  <c r="F351" i="3" a="1"/>
  <c r="F351" i="3" s="1"/>
  <c r="F383" i="3" a="1"/>
  <c r="F383" i="3" s="1"/>
  <c r="F415" i="3" a="1"/>
  <c r="F415" i="3" s="1"/>
  <c r="F98" i="3" a="1"/>
  <c r="F98" i="3" s="1"/>
  <c r="F216" i="3" a="1"/>
  <c r="F216" i="3" s="1"/>
  <c r="F280" i="3" a="1"/>
  <c r="F280" i="3" s="1"/>
  <c r="F102" i="3" a="1"/>
  <c r="F102" i="3" s="1"/>
  <c r="F223" i="3" a="1"/>
  <c r="F223" i="3" s="1"/>
  <c r="F287" i="3" a="1"/>
  <c r="F287" i="3" s="1"/>
  <c r="F348" i="3" a="1"/>
  <c r="F348" i="3" s="1"/>
  <c r="F380" i="3" a="1"/>
  <c r="F380" i="3" s="1"/>
  <c r="F412" i="3" a="1"/>
  <c r="F412" i="3" s="1"/>
  <c r="F444" i="3" a="1"/>
  <c r="F444" i="3" s="1"/>
  <c r="F218" i="3" a="1"/>
  <c r="F218" i="3" s="1"/>
  <c r="F282" i="3" a="1"/>
  <c r="F282" i="3" s="1"/>
  <c r="F15" i="3" a="1"/>
  <c r="F15" i="3" s="1"/>
  <c r="F47" i="3" a="1"/>
  <c r="F47" i="3" s="1"/>
  <c r="F79" i="3" a="1"/>
  <c r="F79" i="3" s="1"/>
  <c r="F111" i="3" a="1"/>
  <c r="F111" i="3" s="1"/>
  <c r="F143" i="3" a="1"/>
  <c r="F143" i="3" s="1"/>
  <c r="F175" i="3" a="1"/>
  <c r="F175" i="3" s="1"/>
  <c r="F32" i="3" a="1"/>
  <c r="F32" i="3" s="1"/>
  <c r="F64" i="3" a="1"/>
  <c r="F64" i="3" s="1"/>
  <c r="F96" i="3" a="1"/>
  <c r="F96" i="3" s="1"/>
  <c r="F128" i="3" a="1"/>
  <c r="F128" i="3" s="1"/>
  <c r="F160" i="3" a="1"/>
  <c r="F160" i="3" s="1"/>
  <c r="F17" i="3" a="1"/>
  <c r="F17" i="3" s="1"/>
  <c r="F49" i="3" a="1"/>
  <c r="F49" i="3" s="1"/>
  <c r="F81" i="3" a="1"/>
  <c r="F81" i="3" s="1"/>
  <c r="F113" i="3" a="1"/>
  <c r="F113" i="3" s="1"/>
  <c r="F145" i="3" a="1"/>
  <c r="F145" i="3" s="1"/>
  <c r="F177" i="3" a="1"/>
  <c r="F177" i="3" s="1"/>
  <c r="F34" i="3" a="1"/>
  <c r="F34" i="3" s="1"/>
  <c r="F66" i="3" a="1"/>
  <c r="F66" i="3" s="1"/>
  <c r="F193" i="3" a="1"/>
  <c r="F193" i="3" s="1"/>
  <c r="F257" i="3" a="1"/>
  <c r="F257" i="3" s="1"/>
  <c r="F321" i="3" a="1"/>
  <c r="F321" i="3" s="1"/>
  <c r="F361" i="3" a="1"/>
  <c r="F361" i="3" s="1"/>
  <c r="F393" i="3" a="1"/>
  <c r="F393" i="3" s="1"/>
  <c r="F425" i="3" a="1"/>
  <c r="F425" i="3" s="1"/>
  <c r="F178" i="3" a="1"/>
  <c r="F178" i="3" s="1"/>
  <c r="F245" i="3" a="1"/>
  <c r="F245" i="3" s="1"/>
  <c r="F309" i="3" a="1"/>
  <c r="F309" i="3" s="1"/>
  <c r="F179" i="3" a="1"/>
  <c r="F179" i="3" s="1"/>
  <c r="F246" i="3" a="1"/>
  <c r="F246" i="3" s="1"/>
  <c r="F310" i="3" a="1"/>
  <c r="F310" i="3" s="1"/>
  <c r="F358" i="3" a="1"/>
  <c r="F358" i="3" s="1"/>
  <c r="F390" i="3" a="1"/>
  <c r="F390" i="3" s="1"/>
  <c r="F422" i="3" a="1"/>
  <c r="F422" i="3" s="1"/>
  <c r="F154" i="3" a="1"/>
  <c r="F154" i="3" s="1"/>
  <c r="F234" i="3" a="1"/>
  <c r="F234" i="3" s="1"/>
  <c r="F298" i="3" a="1"/>
  <c r="F298" i="3" s="1"/>
  <c r="F158" i="3" a="1"/>
  <c r="F158" i="3" s="1"/>
  <c r="F241" i="3" a="1"/>
  <c r="F241" i="3" s="1"/>
  <c r="F305" i="3" a="1"/>
  <c r="F305" i="3" s="1"/>
  <c r="F355" i="3" a="1"/>
  <c r="F355" i="3" s="1"/>
  <c r="F387" i="3" a="1"/>
  <c r="F387" i="3" s="1"/>
  <c r="F419" i="3" a="1"/>
  <c r="F419" i="3" s="1"/>
  <c r="F130" i="3" a="1"/>
  <c r="F130" i="3" s="1"/>
  <c r="F229" i="3" a="1"/>
  <c r="F229" i="3" s="1"/>
  <c r="F293" i="3" a="1"/>
  <c r="F293" i="3" s="1"/>
  <c r="F134" i="3" a="1"/>
  <c r="F134" i="3" s="1"/>
  <c r="F230" i="3" a="1"/>
  <c r="F230" i="3" s="1"/>
  <c r="F294" i="3" a="1"/>
  <c r="F294" i="3" s="1"/>
  <c r="F352" i="3" a="1"/>
  <c r="F352" i="3" s="1"/>
  <c r="F384" i="3" a="1"/>
  <c r="F384" i="3" s="1"/>
  <c r="F416" i="3" a="1"/>
  <c r="F416" i="3" s="1"/>
  <c r="F106" i="3" a="1"/>
  <c r="F106" i="3" s="1"/>
  <c r="F224" i="3" a="1"/>
  <c r="F224" i="3" s="1"/>
  <c r="F288" i="3" a="1"/>
  <c r="F288" i="3" s="1"/>
  <c r="F19" i="3" a="1"/>
  <c r="F19" i="3" s="1"/>
  <c r="F51" i="3" a="1"/>
  <c r="F51" i="3" s="1"/>
  <c r="F83" i="3" a="1"/>
  <c r="F83" i="3" s="1"/>
  <c r="F115" i="3" a="1"/>
  <c r="F115" i="3" s="1"/>
  <c r="F147" i="3" a="1"/>
  <c r="F147" i="3" s="1"/>
  <c r="F4" i="3" a="1"/>
  <c r="F4" i="3" s="1"/>
  <c r="F36" i="3" a="1"/>
  <c r="F36" i="3" s="1"/>
  <c r="F68" i="3" a="1"/>
  <c r="F68" i="3" s="1"/>
  <c r="F100" i="3" a="1"/>
  <c r="F100" i="3" s="1"/>
  <c r="F132" i="3" a="1"/>
  <c r="F132" i="3" s="1"/>
  <c r="F164" i="3" a="1"/>
  <c r="F164" i="3" s="1"/>
  <c r="F21" i="3" a="1"/>
  <c r="F21" i="3" s="1"/>
  <c r="F53" i="3" a="1"/>
  <c r="F53" i="3" s="1"/>
  <c r="F85" i="3" a="1"/>
  <c r="F85" i="3" s="1"/>
  <c r="F117" i="3" a="1"/>
  <c r="F117" i="3" s="1"/>
  <c r="F149" i="3" a="1"/>
  <c r="F149" i="3" s="1"/>
  <c r="F6" i="3" a="1"/>
  <c r="F6" i="3" s="1"/>
  <c r="F38" i="3" a="1"/>
  <c r="F38" i="3" s="1"/>
  <c r="F70" i="3" a="1"/>
  <c r="F70" i="3" s="1"/>
  <c r="F199" i="3" a="1"/>
  <c r="F199" i="3" s="1"/>
  <c r="F263" i="3" a="1"/>
  <c r="F263" i="3" s="1"/>
  <c r="F327" i="3" a="1"/>
  <c r="F327" i="3" s="1"/>
  <c r="F365" i="3" a="1"/>
  <c r="F365" i="3" s="1"/>
  <c r="F397" i="3" a="1"/>
  <c r="F397" i="3" s="1"/>
  <c r="F429" i="3" a="1"/>
  <c r="F429" i="3" s="1"/>
  <c r="F186" i="3" a="1"/>
  <c r="F186" i="3" s="1"/>
  <c r="F251" i="3" a="1"/>
  <c r="F251" i="3" s="1"/>
  <c r="F315" i="3" a="1"/>
  <c r="F315" i="3" s="1"/>
  <c r="F187" i="3" a="1"/>
  <c r="F187" i="3" s="1"/>
  <c r="F252" i="3" a="1"/>
  <c r="F252" i="3" s="1"/>
  <c r="F316" i="3" a="1"/>
  <c r="F316" i="3" s="1"/>
  <c r="F362" i="3" a="1"/>
  <c r="F362" i="3" s="1"/>
  <c r="F394" i="3" a="1"/>
  <c r="F394" i="3" s="1"/>
  <c r="F426" i="3" a="1"/>
  <c r="F426" i="3" s="1"/>
  <c r="F180" i="3" a="1"/>
  <c r="F180" i="3" s="1"/>
  <c r="F240" i="3" a="1"/>
  <c r="F240" i="3" s="1"/>
  <c r="F304" i="3" a="1"/>
  <c r="F304" i="3" s="1"/>
  <c r="F181" i="3" a="1"/>
  <c r="F181" i="3" s="1"/>
  <c r="F247" i="3" a="1"/>
  <c r="F247" i="3" s="1"/>
  <c r="F311" i="3" a="1"/>
  <c r="F311" i="3" s="1"/>
  <c r="F359" i="3" a="1"/>
  <c r="F359" i="3" s="1"/>
  <c r="F391" i="3" a="1"/>
  <c r="F391" i="3" s="1"/>
  <c r="F423" i="3" a="1"/>
  <c r="F423" i="3" s="1"/>
  <c r="F162" i="3" a="1"/>
  <c r="F162" i="3" s="1"/>
  <c r="F235" i="3" a="1"/>
  <c r="F235" i="3" s="1"/>
  <c r="F299" i="3" a="1"/>
  <c r="F299" i="3" s="1"/>
  <c r="F166" i="3" a="1"/>
  <c r="F166" i="3" s="1"/>
  <c r="F236" i="3" a="1"/>
  <c r="F236" i="3" s="1"/>
  <c r="F300" i="3" a="1"/>
  <c r="F300" i="3" s="1"/>
  <c r="F356" i="3" a="1"/>
  <c r="F356" i="3" s="1"/>
  <c r="F388" i="3" a="1"/>
  <c r="F388" i="3" s="1"/>
  <c r="F420" i="3" a="1"/>
  <c r="F420" i="3" s="1"/>
  <c r="F138" i="3" a="1"/>
  <c r="F138" i="3" s="1"/>
  <c r="F237" i="3" a="1"/>
  <c r="F237" i="3" s="1"/>
  <c r="F301" i="3" a="1"/>
  <c r="F301" i="3" s="1"/>
  <c r="F23" i="3" a="1"/>
  <c r="F23" i="3" s="1"/>
  <c r="F55" i="3" a="1"/>
  <c r="F55" i="3" s="1"/>
  <c r="F87" i="3" a="1"/>
  <c r="F87" i="3" s="1"/>
  <c r="F119" i="3" a="1"/>
  <c r="F119" i="3" s="1"/>
  <c r="F151" i="3" a="1"/>
  <c r="F151" i="3" s="1"/>
  <c r="F8" i="3" a="1"/>
  <c r="F8" i="3" s="1"/>
  <c r="F40" i="3" a="1"/>
  <c r="F40" i="3" s="1"/>
  <c r="F72" i="3" a="1"/>
  <c r="F72" i="3" s="1"/>
  <c r="F104" i="3" a="1"/>
  <c r="F104" i="3" s="1"/>
  <c r="F136" i="3" a="1"/>
  <c r="F136" i="3" s="1"/>
  <c r="F168" i="3" a="1"/>
  <c r="F168" i="3" s="1"/>
  <c r="F25" i="3" a="1"/>
  <c r="F25" i="3" s="1"/>
  <c r="F57" i="3" a="1"/>
  <c r="F57" i="3" s="1"/>
  <c r="F89" i="3" a="1"/>
  <c r="F89" i="3" s="1"/>
  <c r="F121" i="3" a="1"/>
  <c r="F121" i="3" s="1"/>
  <c r="F153" i="3" a="1"/>
  <c r="F153" i="3" s="1"/>
  <c r="F10" i="3" a="1"/>
  <c r="F10" i="3" s="1"/>
  <c r="F42" i="3" a="1"/>
  <c r="F42" i="3" s="1"/>
  <c r="F74" i="3" a="1"/>
  <c r="F74" i="3" s="1"/>
  <c r="F206" i="3" a="1"/>
  <c r="F206" i="3" s="1"/>
  <c r="F270" i="3" a="1"/>
  <c r="F270" i="3" s="1"/>
  <c r="F334" i="3" a="1"/>
  <c r="F334" i="3" s="1"/>
  <c r="F369" i="3" a="1"/>
  <c r="F369" i="3" s="1"/>
  <c r="F401" i="3" a="1"/>
  <c r="F401" i="3" s="1"/>
  <c r="F433" i="3" a="1"/>
  <c r="F433" i="3" s="1"/>
  <c r="F194" i="3" a="1"/>
  <c r="F194" i="3" s="1"/>
  <c r="F258" i="3" a="1"/>
  <c r="F258" i="3" s="1"/>
  <c r="F322" i="3" a="1"/>
  <c r="F322" i="3" s="1"/>
  <c r="F201" i="3" a="1"/>
  <c r="F201" i="3" s="1"/>
  <c r="F265" i="3" a="1"/>
  <c r="F265" i="3" s="1"/>
  <c r="F329" i="3" a="1"/>
  <c r="F329" i="3" s="1"/>
  <c r="F366" i="3" a="1"/>
  <c r="F366" i="3" s="1"/>
  <c r="F398" i="3" a="1"/>
  <c r="F398" i="3" s="1"/>
  <c r="F430" i="3" a="1"/>
  <c r="F430" i="3" s="1"/>
  <c r="F188" i="3" a="1"/>
  <c r="F188" i="3" s="1"/>
  <c r="F253" i="3" a="1"/>
  <c r="F253" i="3" s="1"/>
  <c r="F317" i="3" a="1"/>
  <c r="F317" i="3" s="1"/>
  <c r="F189" i="3" a="1"/>
  <c r="F189" i="3" s="1"/>
  <c r="F254" i="3" a="1"/>
  <c r="F254" i="3" s="1"/>
  <c r="F318" i="3" a="1"/>
  <c r="F318" i="3" s="1"/>
  <c r="F363" i="3" a="1"/>
  <c r="F363" i="3" s="1"/>
  <c r="F395" i="3" a="1"/>
  <c r="F395" i="3" s="1"/>
  <c r="F427" i="3" a="1"/>
  <c r="F427" i="3" s="1"/>
  <c r="F182" i="3" a="1"/>
  <c r="F182" i="3" s="1"/>
  <c r="F242" i="3" a="1"/>
  <c r="F242" i="3" s="1"/>
  <c r="F306" i="3" a="1"/>
  <c r="F306" i="3" s="1"/>
  <c r="F183" i="3" a="1"/>
  <c r="F183" i="3" s="1"/>
  <c r="F249" i="3" a="1"/>
  <c r="F249" i="3" s="1"/>
  <c r="F313" i="3" a="1"/>
  <c r="F313" i="3" s="1"/>
  <c r="F360" i="3" a="1"/>
  <c r="F360" i="3" s="1"/>
  <c r="F392" i="3" a="1"/>
  <c r="F392" i="3" s="1"/>
  <c r="F424" i="3" a="1"/>
  <c r="F424" i="3" s="1"/>
  <c r="F170" i="3" a="1"/>
  <c r="F170" i="3" s="1"/>
  <c r="F243" i="3" a="1"/>
  <c r="F243" i="3" s="1"/>
  <c r="F307" i="3" a="1"/>
  <c r="F307" i="3" s="1"/>
  <c r="F27" i="3" a="1"/>
  <c r="F27" i="3" s="1"/>
  <c r="F59" i="3" a="1"/>
  <c r="F59" i="3" s="1"/>
  <c r="F91" i="3" a="1"/>
  <c r="F91" i="3" s="1"/>
  <c r="F123" i="3" a="1"/>
  <c r="F123" i="3" s="1"/>
  <c r="F155" i="3" a="1"/>
  <c r="F155" i="3" s="1"/>
  <c r="F12" i="3" a="1"/>
  <c r="F12" i="3" s="1"/>
  <c r="F44" i="3" a="1"/>
  <c r="F44" i="3" s="1"/>
  <c r="F76" i="3" a="1"/>
  <c r="F76" i="3" s="1"/>
  <c r="F108" i="3" a="1"/>
  <c r="F108" i="3" s="1"/>
  <c r="F140" i="3" a="1"/>
  <c r="F140" i="3" s="1"/>
  <c r="F172" i="3" a="1"/>
  <c r="F172" i="3" s="1"/>
  <c r="F29" i="3" a="1"/>
  <c r="F29" i="3" s="1"/>
  <c r="F61" i="3" a="1"/>
  <c r="F61" i="3" s="1"/>
  <c r="F93" i="3" a="1"/>
  <c r="F93" i="3" s="1"/>
  <c r="F125" i="3" a="1"/>
  <c r="F125" i="3" s="1"/>
  <c r="F157" i="3" a="1"/>
  <c r="F157" i="3" s="1"/>
  <c r="F14" i="3" a="1"/>
  <c r="F14" i="3" s="1"/>
  <c r="F46" i="3" a="1"/>
  <c r="F46" i="3" s="1"/>
  <c r="F78" i="3" a="1"/>
  <c r="F78" i="3" s="1"/>
  <c r="F212" i="3" a="1"/>
  <c r="F212" i="3" s="1"/>
  <c r="F276" i="3" a="1"/>
  <c r="F276" i="3" s="1"/>
  <c r="F340" i="3" a="1"/>
  <c r="F340" i="3" s="1"/>
  <c r="F373" i="3" a="1"/>
  <c r="F373" i="3" s="1"/>
  <c r="F405" i="3" a="1"/>
  <c r="F405" i="3" s="1"/>
  <c r="F437" i="3" a="1"/>
  <c r="F437" i="3" s="1"/>
  <c r="F200" i="3" a="1"/>
  <c r="F200" i="3" s="1"/>
  <c r="F264" i="3" a="1"/>
  <c r="F264" i="3" s="1"/>
  <c r="F328" i="3" a="1"/>
  <c r="F328" i="3" s="1"/>
  <c r="F207" i="3" a="1"/>
  <c r="F207" i="3" s="1"/>
  <c r="F271" i="3" a="1"/>
  <c r="F271" i="3" s="1"/>
  <c r="F335" i="3" a="1"/>
  <c r="F335" i="3" s="1"/>
  <c r="F370" i="3" a="1"/>
  <c r="F370" i="3" s="1"/>
  <c r="F402" i="3" a="1"/>
  <c r="F402" i="3" s="1"/>
  <c r="F434" i="3" a="1"/>
  <c r="F434" i="3" s="1"/>
  <c r="F195" i="3" a="1"/>
  <c r="F195" i="3" s="1"/>
  <c r="F259" i="3" a="1"/>
  <c r="F259" i="3" s="1"/>
  <c r="F323" i="3" a="1"/>
  <c r="F323" i="3" s="1"/>
  <c r="F196" i="3" a="1"/>
  <c r="F196" i="3" s="1"/>
  <c r="F260" i="3" a="1"/>
  <c r="F260" i="3" s="1"/>
  <c r="F324" i="3" a="1"/>
  <c r="F324" i="3" s="1"/>
  <c r="F367" i="3" a="1"/>
  <c r="F367" i="3" s="1"/>
  <c r="F399" i="3" a="1"/>
  <c r="F399" i="3" s="1"/>
  <c r="F431" i="3" a="1"/>
  <c r="F431" i="3" s="1"/>
  <c r="F190" i="3" a="1"/>
  <c r="F190" i="3" s="1"/>
  <c r="F248" i="3" a="1"/>
  <c r="F248" i="3" s="1"/>
  <c r="F312" i="3" a="1"/>
  <c r="F312" i="3" s="1"/>
  <c r="F191" i="3" a="1"/>
  <c r="F191" i="3" s="1"/>
  <c r="F255" i="3" a="1"/>
  <c r="F255" i="3" s="1"/>
  <c r="F319" i="3" a="1"/>
  <c r="F319" i="3" s="1"/>
  <c r="F364" i="3" a="1"/>
  <c r="F364" i="3" s="1"/>
  <c r="F396" i="3" a="1"/>
  <c r="F396" i="3" s="1"/>
  <c r="F428" i="3" a="1"/>
  <c r="F428" i="3" s="1"/>
  <c r="F184" i="3" a="1"/>
  <c r="F184" i="3" s="1"/>
  <c r="F250" i="3" a="1"/>
  <c r="F250" i="3" s="1"/>
  <c r="F314" i="3" a="1"/>
  <c r="F314" i="3" s="1"/>
  <c r="F31" i="3" a="1"/>
  <c r="F31" i="3" s="1"/>
  <c r="F63" i="3" a="1"/>
  <c r="F63" i="3" s="1"/>
  <c r="F95" i="3" a="1"/>
  <c r="F95" i="3" s="1"/>
  <c r="F127" i="3" a="1"/>
  <c r="F127" i="3" s="1"/>
  <c r="F159" i="3" a="1"/>
  <c r="F159" i="3" s="1"/>
  <c r="F16" i="3" a="1"/>
  <c r="F16" i="3" s="1"/>
  <c r="F48" i="3" a="1"/>
  <c r="F48" i="3" s="1"/>
  <c r="F80" i="3" a="1"/>
  <c r="F80" i="3" s="1"/>
  <c r="F112" i="3" a="1"/>
  <c r="F112" i="3" s="1"/>
  <c r="F144" i="3" a="1"/>
  <c r="F144" i="3" s="1"/>
  <c r="F176" i="3" a="1"/>
  <c r="F176" i="3" s="1"/>
  <c r="F33" i="3" a="1"/>
  <c r="F33" i="3" s="1"/>
  <c r="F65" i="3" a="1"/>
  <c r="F65" i="3" s="1"/>
  <c r="F97" i="3" a="1"/>
  <c r="F97" i="3" s="1"/>
  <c r="F129" i="3" a="1"/>
  <c r="F129" i="3" s="1"/>
  <c r="F161" i="3" a="1"/>
  <c r="F161" i="3" s="1"/>
  <c r="F18" i="3" a="1"/>
  <c r="F18" i="3" s="1"/>
  <c r="F50" i="3" a="1"/>
  <c r="F50" i="3" s="1"/>
  <c r="F110" i="3" a="1"/>
  <c r="F110" i="3" s="1"/>
  <c r="F225" i="3" a="1"/>
  <c r="F225" i="3" s="1"/>
  <c r="F289" i="3" a="1"/>
  <c r="F289" i="3" s="1"/>
  <c r="F345" i="3" a="1"/>
  <c r="F345" i="3" s="1"/>
  <c r="F377" i="3" a="1"/>
  <c r="F377" i="3" s="1"/>
  <c r="F409" i="3" a="1"/>
  <c r="F409" i="3" s="1"/>
  <c r="F441" i="3" a="1"/>
  <c r="F441" i="3" s="1"/>
  <c r="F213" i="3" a="1"/>
  <c r="F213" i="3" s="1"/>
  <c r="F277" i="3" a="1"/>
  <c r="F277" i="3" s="1"/>
  <c r="F341" i="3" a="1"/>
  <c r="F341" i="3" s="1"/>
  <c r="F214" i="3" a="1"/>
  <c r="F214" i="3" s="1"/>
  <c r="F278" i="3" a="1"/>
  <c r="F278" i="3" s="1"/>
  <c r="F342" i="3" a="1"/>
  <c r="F342" i="3" s="1"/>
  <c r="F374" i="3" a="1"/>
  <c r="F374" i="3" s="1"/>
  <c r="F406" i="3" a="1"/>
  <c r="F406" i="3" s="1"/>
  <c r="F438" i="3" a="1"/>
  <c r="F438" i="3" s="1"/>
  <c r="F202" i="3" a="1"/>
  <c r="F202" i="3" s="1"/>
  <c r="F266" i="3" a="1"/>
  <c r="F266" i="3" s="1"/>
  <c r="F330" i="3" a="1"/>
  <c r="F330" i="3" s="1"/>
  <c r="F209" i="3" a="1"/>
  <c r="F209" i="3" s="1"/>
  <c r="F273" i="3" a="1"/>
  <c r="F273" i="3" s="1"/>
  <c r="F337" i="3" a="1"/>
  <c r="F337" i="3" s="1"/>
  <c r="F371" i="3" a="1"/>
  <c r="F371" i="3" s="1"/>
  <c r="F403" i="3" a="1"/>
  <c r="F403" i="3" s="1"/>
  <c r="F435" i="3" a="1"/>
  <c r="F435" i="3" s="1"/>
  <c r="F197" i="3" a="1"/>
  <c r="F197" i="3" s="1"/>
  <c r="F261" i="3" a="1"/>
  <c r="F261" i="3" s="1"/>
  <c r="F325" i="3" a="1"/>
  <c r="F325" i="3" s="1"/>
  <c r="F198" i="3" a="1"/>
  <c r="F198" i="3" s="1"/>
  <c r="F262" i="3" a="1"/>
  <c r="F262" i="3" s="1"/>
  <c r="F326" i="3" a="1"/>
  <c r="F326" i="3" s="1"/>
  <c r="F368" i="3" a="1"/>
  <c r="F368" i="3" s="1"/>
  <c r="F400" i="3" a="1"/>
  <c r="F400" i="3" s="1"/>
  <c r="F432" i="3" a="1"/>
  <c r="F432" i="3" s="1"/>
  <c r="F192" i="3" a="1"/>
  <c r="F192" i="3" s="1"/>
  <c r="F256" i="3" a="1"/>
  <c r="F256" i="3" s="1"/>
  <c r="F320" i="3" a="1"/>
  <c r="F320" i="3" s="1"/>
  <c r="G2" i="3" a="1"/>
  <c r="G2" i="3" s="1"/>
  <c r="G363" i="3" a="1"/>
  <c r="G363" i="3" s="1"/>
  <c r="G371" i="3" a="1"/>
  <c r="G371" i="3" s="1"/>
  <c r="G27" i="3" a="1"/>
  <c r="G27" i="3" s="1"/>
  <c r="G59" i="3" a="1"/>
  <c r="G59" i="3" s="1"/>
  <c r="G91" i="3" a="1"/>
  <c r="G91" i="3" s="1"/>
  <c r="G123" i="3" a="1"/>
  <c r="G123" i="3" s="1"/>
  <c r="G155" i="3" a="1"/>
  <c r="G155" i="3" s="1"/>
  <c r="G187" i="3" a="1"/>
  <c r="G187" i="3" s="1"/>
  <c r="G219" i="3" a="1"/>
  <c r="G219" i="3" s="1"/>
  <c r="G251" i="3" a="1"/>
  <c r="G251" i="3" s="1"/>
  <c r="G32" i="3" a="1"/>
  <c r="G32" i="3" s="1"/>
  <c r="G64" i="3" a="1"/>
  <c r="G64" i="3" s="1"/>
  <c r="I64" i="3" s="1"/>
  <c r="J64" i="3" s="1"/>
  <c r="G96" i="3" a="1"/>
  <c r="G96" i="3" s="1"/>
  <c r="G128" i="3" a="1"/>
  <c r="G128" i="3" s="1"/>
  <c r="G160" i="3" a="1"/>
  <c r="G160" i="3" s="1"/>
  <c r="G192" i="3" a="1"/>
  <c r="G192" i="3" s="1"/>
  <c r="G224" i="3" a="1"/>
  <c r="G224" i="3" s="1"/>
  <c r="G25" i="3" a="1"/>
  <c r="G25" i="3" s="1"/>
  <c r="G57" i="3" a="1"/>
  <c r="G57" i="3" s="1"/>
  <c r="G89" i="3" a="1"/>
  <c r="G89" i="3" s="1"/>
  <c r="G70" i="3" a="1"/>
  <c r="G70" i="3" s="1"/>
  <c r="G198" i="3" a="1"/>
  <c r="G198" i="3" s="1"/>
  <c r="G296" i="3" a="1"/>
  <c r="G296" i="3" s="1"/>
  <c r="G189" i="3" a="1"/>
  <c r="G189" i="3" s="1"/>
  <c r="G281" i="3" a="1"/>
  <c r="G281" i="3" s="1"/>
  <c r="G323" i="3" a="1"/>
  <c r="G323" i="3" s="1"/>
  <c r="G360" i="3" a="1"/>
  <c r="G360" i="3" s="1"/>
  <c r="G392" i="3" a="1"/>
  <c r="G392" i="3" s="1"/>
  <c r="G424" i="3" a="1"/>
  <c r="G424" i="3" s="1"/>
  <c r="G42" i="3" a="1"/>
  <c r="G42" i="3" s="1"/>
  <c r="G169" i="3" a="1"/>
  <c r="G169" i="3" s="1"/>
  <c r="G260" i="3" a="1"/>
  <c r="G260" i="3" s="1"/>
  <c r="G138" i="3" a="1"/>
  <c r="G138" i="3" s="1"/>
  <c r="G261" i="3" a="1"/>
  <c r="G261" i="3" s="1"/>
  <c r="G303" i="3" a="1"/>
  <c r="G303" i="3" s="1"/>
  <c r="G345" i="3" a="1"/>
  <c r="G345" i="3" s="1"/>
  <c r="G377" i="3" a="1"/>
  <c r="G377" i="3" s="1"/>
  <c r="G409" i="3" a="1"/>
  <c r="G409" i="3" s="1"/>
  <c r="G78" i="3" a="1"/>
  <c r="G78" i="3" s="1"/>
  <c r="G214" i="3" a="1"/>
  <c r="G214" i="3" s="1"/>
  <c r="G304" i="3" a="1"/>
  <c r="G304" i="3" s="1"/>
  <c r="G194" i="3" a="1"/>
  <c r="G194" i="3" s="1"/>
  <c r="G278" i="3" a="1"/>
  <c r="G278" i="3" s="1"/>
  <c r="G321" i="3" a="1"/>
  <c r="G321" i="3" s="1"/>
  <c r="G217" i="3" a="1"/>
  <c r="G217" i="3" s="1"/>
  <c r="G246" i="3" a="1"/>
  <c r="G246" i="3" s="1"/>
  <c r="G374" i="3" a="1"/>
  <c r="G374" i="3" s="1"/>
  <c r="G34" i="3" a="1"/>
  <c r="G34" i="3" s="1"/>
  <c r="G442" i="3" a="1"/>
  <c r="G442" i="3" s="1"/>
  <c r="G359" i="3" a="1"/>
  <c r="G359" i="3" s="1"/>
  <c r="G423" i="3" a="1"/>
  <c r="G423" i="3" s="1"/>
  <c r="G425" i="3" a="1"/>
  <c r="G425" i="3" s="1"/>
  <c r="G343" i="3" a="1"/>
  <c r="G343" i="3" s="1"/>
  <c r="G410" i="3" a="1"/>
  <c r="G410" i="3" s="1"/>
  <c r="G346" i="3" a="1"/>
  <c r="G346" i="3" s="1"/>
  <c r="G403" i="3" a="1"/>
  <c r="G403" i="3" s="1"/>
  <c r="G395" i="3" a="1"/>
  <c r="G395" i="3" s="1"/>
  <c r="G240" i="3" a="1"/>
  <c r="G240" i="3" s="1"/>
  <c r="G31" i="3" a="1"/>
  <c r="G31" i="3" s="1"/>
  <c r="G63" i="3" a="1"/>
  <c r="G63" i="3" s="1"/>
  <c r="G95" i="3" a="1"/>
  <c r="G95" i="3" s="1"/>
  <c r="G127" i="3" a="1"/>
  <c r="G127" i="3" s="1"/>
  <c r="G159" i="3" a="1"/>
  <c r="G159" i="3" s="1"/>
  <c r="G191" i="3" a="1"/>
  <c r="G191" i="3" s="1"/>
  <c r="G223" i="3" a="1"/>
  <c r="G223" i="3" s="1"/>
  <c r="G4" i="3" a="1"/>
  <c r="G4" i="3" s="1"/>
  <c r="G36" i="3" a="1"/>
  <c r="G36" i="3" s="1"/>
  <c r="G68" i="3" a="1"/>
  <c r="G68" i="3" s="1"/>
  <c r="G100" i="3" a="1"/>
  <c r="G100" i="3" s="1"/>
  <c r="G132" i="3" a="1"/>
  <c r="G132" i="3" s="1"/>
  <c r="G164" i="3" a="1"/>
  <c r="G164" i="3" s="1"/>
  <c r="G196" i="3" a="1"/>
  <c r="G196" i="3" s="1"/>
  <c r="G228" i="3" a="1"/>
  <c r="G228" i="3" s="1"/>
  <c r="G29" i="3" a="1"/>
  <c r="G29" i="3" s="1"/>
  <c r="G61" i="3" a="1"/>
  <c r="G61" i="3" s="1"/>
  <c r="G93" i="3" a="1"/>
  <c r="G93" i="3" s="1"/>
  <c r="G86" i="3" a="1"/>
  <c r="G86" i="3" s="1"/>
  <c r="G209" i="3" a="1"/>
  <c r="G209" i="3" s="1"/>
  <c r="G312" i="3" a="1"/>
  <c r="G312" i="3" s="1"/>
  <c r="G210" i="3" a="1"/>
  <c r="G210" i="3" s="1"/>
  <c r="G286" i="3" a="1"/>
  <c r="G286" i="3" s="1"/>
  <c r="G329" i="3" a="1"/>
  <c r="G329" i="3" s="1"/>
  <c r="G364" i="3" a="1"/>
  <c r="G364" i="3" s="1"/>
  <c r="G396" i="3" a="1"/>
  <c r="G396" i="3" s="1"/>
  <c r="G428" i="3" a="1"/>
  <c r="G428" i="3" s="1"/>
  <c r="G58" i="3" a="1"/>
  <c r="G58" i="3" s="1"/>
  <c r="G190" i="3" a="1"/>
  <c r="G190" i="3" s="1"/>
  <c r="G276" i="3" a="1"/>
  <c r="G276" i="3" s="1"/>
  <c r="G149" i="3" a="1"/>
  <c r="G149" i="3" s="1"/>
  <c r="G266" i="3" a="1"/>
  <c r="G266" i="3" s="1"/>
  <c r="G309" i="3" a="1"/>
  <c r="G309" i="3" s="1"/>
  <c r="G349" i="3" a="1"/>
  <c r="G349" i="3" s="1"/>
  <c r="G381" i="3" a="1"/>
  <c r="G381" i="3" s="1"/>
  <c r="G413" i="3" a="1"/>
  <c r="G413" i="3" s="1"/>
  <c r="G94" i="3" a="1"/>
  <c r="G94" i="3" s="1"/>
  <c r="G222" i="3" a="1"/>
  <c r="G222" i="3" s="1"/>
  <c r="G320" i="3" a="1"/>
  <c r="G320" i="3" s="1"/>
  <c r="G205" i="3" a="1"/>
  <c r="G205" i="3" s="1"/>
  <c r="G283" i="3" a="1"/>
  <c r="G283" i="3" s="1"/>
  <c r="G326" i="3" a="1"/>
  <c r="G326" i="3" s="1"/>
  <c r="G268" i="3" a="1"/>
  <c r="G268" i="3" s="1"/>
  <c r="G269" i="3" a="1"/>
  <c r="G269" i="3" s="1"/>
  <c r="G382" i="3" a="1"/>
  <c r="G382" i="3" s="1"/>
  <c r="G98" i="3" a="1"/>
  <c r="G98" i="3" s="1"/>
  <c r="G186" i="3" a="1"/>
  <c r="G186" i="3" s="1"/>
  <c r="G367" i="3" a="1"/>
  <c r="G367" i="3" s="1"/>
  <c r="G430" i="3" a="1"/>
  <c r="G430" i="3" s="1"/>
  <c r="G443" i="3" a="1"/>
  <c r="G443" i="3" s="1"/>
  <c r="G354" i="3" a="1"/>
  <c r="G354" i="3" s="1"/>
  <c r="G418" i="3" a="1"/>
  <c r="G418" i="3" s="1"/>
  <c r="G426" i="3" a="1"/>
  <c r="G426" i="3" s="1"/>
  <c r="G327" i="3" a="1"/>
  <c r="G327" i="3" s="1"/>
  <c r="G306" i="3" a="1"/>
  <c r="G306" i="3" s="1"/>
  <c r="G3" i="3" a="1"/>
  <c r="G3" i="3" s="1"/>
  <c r="G35" i="3" a="1"/>
  <c r="G35" i="3" s="1"/>
  <c r="G67" i="3" a="1"/>
  <c r="G67" i="3" s="1"/>
  <c r="G99" i="3" a="1"/>
  <c r="G99" i="3" s="1"/>
  <c r="G131" i="3" a="1"/>
  <c r="G131" i="3" s="1"/>
  <c r="G163" i="3" a="1"/>
  <c r="G163" i="3" s="1"/>
  <c r="G195" i="3" a="1"/>
  <c r="G195" i="3" s="1"/>
  <c r="G227" i="3" a="1"/>
  <c r="G227" i="3" s="1"/>
  <c r="G8" i="3" a="1"/>
  <c r="G8" i="3" s="1"/>
  <c r="G40" i="3" a="1"/>
  <c r="G40" i="3" s="1"/>
  <c r="G72" i="3" a="1"/>
  <c r="G72" i="3" s="1"/>
  <c r="G104" i="3" a="1"/>
  <c r="G104" i="3" s="1"/>
  <c r="G136" i="3" a="1"/>
  <c r="G136" i="3" s="1"/>
  <c r="G168" i="3" a="1"/>
  <c r="G168" i="3" s="1"/>
  <c r="G200" i="3" a="1"/>
  <c r="G200" i="3" s="1"/>
  <c r="G232" i="3" a="1"/>
  <c r="G232" i="3" s="1"/>
  <c r="G33" i="3" a="1"/>
  <c r="G33" i="3" s="1"/>
  <c r="G65" i="3" a="1"/>
  <c r="G65" i="3" s="1"/>
  <c r="G97" i="3" a="1"/>
  <c r="G97" i="3" s="1"/>
  <c r="G102" i="3" a="1"/>
  <c r="G102" i="3" s="1"/>
  <c r="G218" i="3" a="1"/>
  <c r="G218" i="3" s="1"/>
  <c r="G328" i="3" a="1"/>
  <c r="G328" i="3" s="1"/>
  <c r="G248" i="3" a="1"/>
  <c r="G248" i="3" s="1"/>
  <c r="G291" i="3" a="1"/>
  <c r="G291" i="3" s="1"/>
  <c r="G334" i="3" a="1"/>
  <c r="G334" i="3" s="1"/>
  <c r="G368" i="3" a="1"/>
  <c r="G368" i="3" s="1"/>
  <c r="G400" i="3" a="1"/>
  <c r="G400" i="3" s="1"/>
  <c r="G432" i="3" a="1"/>
  <c r="G432" i="3" s="1"/>
  <c r="G74" i="3" a="1"/>
  <c r="G74" i="3" s="1"/>
  <c r="G201" i="3" a="1"/>
  <c r="G201" i="3" s="1"/>
  <c r="G292" i="3" a="1"/>
  <c r="G292" i="3" s="1"/>
  <c r="G170" i="3" a="1"/>
  <c r="G170" i="3" s="1"/>
  <c r="G271" i="3" a="1"/>
  <c r="G271" i="3" s="1"/>
  <c r="G314" i="3" a="1"/>
  <c r="G314" i="3" s="1"/>
  <c r="G353" i="3" a="1"/>
  <c r="G353" i="3" s="1"/>
  <c r="G385" i="3" a="1"/>
  <c r="G385" i="3" s="1"/>
  <c r="G417" i="3" a="1"/>
  <c r="G417" i="3" s="1"/>
  <c r="G118" i="3" a="1"/>
  <c r="G118" i="3" s="1"/>
  <c r="G230" i="3" a="1"/>
  <c r="G230" i="3" s="1"/>
  <c r="G336" i="3" a="1"/>
  <c r="G336" i="3" s="1"/>
  <c r="G238" i="3" a="1"/>
  <c r="G238" i="3" s="1"/>
  <c r="G289" i="3" a="1"/>
  <c r="G289" i="3" s="1"/>
  <c r="G331" i="3" a="1"/>
  <c r="G331" i="3" s="1"/>
  <c r="G332" i="3" a="1"/>
  <c r="G332" i="3" s="1"/>
  <c r="G290" i="3" a="1"/>
  <c r="G290" i="3" s="1"/>
  <c r="G390" i="3" a="1"/>
  <c r="G390" i="3" s="1"/>
  <c r="G142" i="3" a="1"/>
  <c r="G142" i="3" s="1"/>
  <c r="G253" i="3" a="1"/>
  <c r="G253" i="3" s="1"/>
  <c r="G375" i="3" a="1"/>
  <c r="G375" i="3" s="1"/>
  <c r="G437" i="3" a="1"/>
  <c r="G437" i="3" s="1"/>
  <c r="G154" i="3" a="1"/>
  <c r="G154" i="3" s="1"/>
  <c r="G362" i="3" a="1"/>
  <c r="G362" i="3" s="1"/>
  <c r="G431" i="3" a="1"/>
  <c r="G431" i="3" s="1"/>
  <c r="G433" i="3" a="1"/>
  <c r="G433" i="3" s="1"/>
  <c r="G387" i="3" a="1"/>
  <c r="G387" i="3" s="1"/>
  <c r="G7" i="3" a="1"/>
  <c r="G7" i="3" s="1"/>
  <c r="G39" i="3" a="1"/>
  <c r="G39" i="3" s="1"/>
  <c r="G71" i="3" a="1"/>
  <c r="G71" i="3" s="1"/>
  <c r="G103" i="3" a="1"/>
  <c r="G103" i="3" s="1"/>
  <c r="G135" i="3" a="1"/>
  <c r="G135" i="3" s="1"/>
  <c r="G167" i="3" a="1"/>
  <c r="G167" i="3" s="1"/>
  <c r="G199" i="3" a="1"/>
  <c r="G199" i="3" s="1"/>
  <c r="G231" i="3" a="1"/>
  <c r="G231" i="3" s="1"/>
  <c r="G12" i="3" a="1"/>
  <c r="G12" i="3" s="1"/>
  <c r="G44" i="3" a="1"/>
  <c r="G44" i="3" s="1"/>
  <c r="G76" i="3" a="1"/>
  <c r="G76" i="3" s="1"/>
  <c r="G108" i="3" a="1"/>
  <c r="G108" i="3" s="1"/>
  <c r="G140" i="3" a="1"/>
  <c r="G140" i="3" s="1"/>
  <c r="G172" i="3" a="1"/>
  <c r="G172" i="3" s="1"/>
  <c r="G204" i="3" a="1"/>
  <c r="G204" i="3" s="1"/>
  <c r="G5" i="3" a="1"/>
  <c r="G5" i="3" s="1"/>
  <c r="G37" i="3" a="1"/>
  <c r="G37" i="3" s="1"/>
  <c r="G69" i="3" a="1"/>
  <c r="G69" i="3" s="1"/>
  <c r="G101" i="3" a="1"/>
  <c r="G101" i="3" s="1"/>
  <c r="G113" i="3" a="1"/>
  <c r="G113" i="3" s="1"/>
  <c r="G226" i="3" a="1"/>
  <c r="G226" i="3" s="1"/>
  <c r="G114" i="3" a="1"/>
  <c r="G114" i="3" s="1"/>
  <c r="G254" i="3" a="1"/>
  <c r="G254" i="3" s="1"/>
  <c r="G297" i="3" a="1"/>
  <c r="G297" i="3" s="1"/>
  <c r="G339" i="3" a="1"/>
  <c r="G339" i="3" s="1"/>
  <c r="G372" i="3" a="1"/>
  <c r="G372" i="3" s="1"/>
  <c r="G404" i="3" a="1"/>
  <c r="G404" i="3" s="1"/>
  <c r="G436" i="3" a="1"/>
  <c r="G436" i="3" s="1"/>
  <c r="G90" i="3" a="1"/>
  <c r="G90" i="3" s="1"/>
  <c r="G221" i="3" a="1"/>
  <c r="G221" i="3" s="1"/>
  <c r="G308" i="3" a="1"/>
  <c r="G308" i="3" s="1"/>
  <c r="G181" i="3" a="1"/>
  <c r="G181" i="3" s="1"/>
  <c r="G277" i="3" a="1"/>
  <c r="G277" i="3" s="1"/>
  <c r="G319" i="3" a="1"/>
  <c r="G319" i="3" s="1"/>
  <c r="G357" i="3" a="1"/>
  <c r="G357" i="3" s="1"/>
  <c r="G389" i="3" a="1"/>
  <c r="G389" i="3" s="1"/>
  <c r="G421" i="3" a="1"/>
  <c r="G421" i="3" s="1"/>
  <c r="G129" i="3" a="1"/>
  <c r="G129" i="3" s="1"/>
  <c r="G244" i="3" a="1"/>
  <c r="G244" i="3" s="1"/>
  <c r="G109" i="3" a="1"/>
  <c r="G109" i="3" s="1"/>
  <c r="G245" i="3" a="1"/>
  <c r="G245" i="3" s="1"/>
  <c r="G294" i="3" a="1"/>
  <c r="G294" i="3" s="1"/>
  <c r="G337" i="3" a="1"/>
  <c r="G337" i="3" s="1"/>
  <c r="G347" i="3" a="1"/>
  <c r="G347" i="3" s="1"/>
  <c r="G311" i="3" a="1"/>
  <c r="G311" i="3" s="1"/>
  <c r="G398" i="3" a="1"/>
  <c r="G398" i="3" s="1"/>
  <c r="G185" i="3" a="1"/>
  <c r="G185" i="3" s="1"/>
  <c r="G274" i="3" a="1"/>
  <c r="G274" i="3" s="1"/>
  <c r="G383" i="3" a="1"/>
  <c r="G383" i="3" s="1"/>
  <c r="G50" i="3" a="1"/>
  <c r="G50" i="3" s="1"/>
  <c r="G197" i="3" a="1"/>
  <c r="G197" i="3" s="1"/>
  <c r="G370" i="3" a="1"/>
  <c r="G370" i="3" s="1"/>
  <c r="G438" i="3" a="1"/>
  <c r="G438" i="3" s="1"/>
  <c r="G419" i="3" a="1"/>
  <c r="G419" i="3" s="1"/>
  <c r="G285" i="3" a="1"/>
  <c r="G285" i="3" s="1"/>
  <c r="G11" i="3" a="1"/>
  <c r="G11" i="3" s="1"/>
  <c r="G43" i="3" a="1"/>
  <c r="G43" i="3" s="1"/>
  <c r="G75" i="3" a="1"/>
  <c r="G75" i="3" s="1"/>
  <c r="G107" i="3" a="1"/>
  <c r="G107" i="3" s="1"/>
  <c r="G139" i="3" a="1"/>
  <c r="G139" i="3" s="1"/>
  <c r="G171" i="3" a="1"/>
  <c r="G171" i="3" s="1"/>
  <c r="G203" i="3" a="1"/>
  <c r="G203" i="3" s="1"/>
  <c r="G235" i="3" a="1"/>
  <c r="G235" i="3" s="1"/>
  <c r="G16" i="3" a="1"/>
  <c r="G16" i="3" s="1"/>
  <c r="G48" i="3" a="1"/>
  <c r="G48" i="3" s="1"/>
  <c r="G80" i="3" a="1"/>
  <c r="G80" i="3" s="1"/>
  <c r="G112" i="3" a="1"/>
  <c r="G112" i="3" s="1"/>
  <c r="G144" i="3" a="1"/>
  <c r="G144" i="3" s="1"/>
  <c r="G176" i="3" a="1"/>
  <c r="G176" i="3" s="1"/>
  <c r="G208" i="3" a="1"/>
  <c r="G208" i="3" s="1"/>
  <c r="G9" i="3" a="1"/>
  <c r="G9" i="3" s="1"/>
  <c r="G41" i="3" a="1"/>
  <c r="G41" i="3" s="1"/>
  <c r="G73" i="3" a="1"/>
  <c r="G73" i="3" s="1"/>
  <c r="G6" i="3" a="1"/>
  <c r="G6" i="3" s="1"/>
  <c r="G134" i="3" a="1"/>
  <c r="G134" i="3" s="1"/>
  <c r="G234" i="3" a="1"/>
  <c r="G234" i="3" s="1"/>
  <c r="G125" i="3" a="1"/>
  <c r="G125" i="3" s="1"/>
  <c r="G259" i="3" a="1"/>
  <c r="G259" i="3" s="1"/>
  <c r="G302" i="3" a="1"/>
  <c r="G302" i="3" s="1"/>
  <c r="G344" i="3" a="1"/>
  <c r="G344" i="3" s="1"/>
  <c r="G376" i="3" a="1"/>
  <c r="G376" i="3" s="1"/>
  <c r="G408" i="3" a="1"/>
  <c r="G408" i="3" s="1"/>
  <c r="G440" i="3" a="1"/>
  <c r="G440" i="3" s="1"/>
  <c r="G105" i="3" a="1"/>
  <c r="G105" i="3" s="1"/>
  <c r="G229" i="3" a="1"/>
  <c r="G229" i="3" s="1"/>
  <c r="G324" i="3" a="1"/>
  <c r="G324" i="3" s="1"/>
  <c r="G202" i="3" a="1"/>
  <c r="G202" i="3" s="1"/>
  <c r="G282" i="3" a="1"/>
  <c r="G282" i="3" s="1"/>
  <c r="G325" i="3" a="1"/>
  <c r="G325" i="3" s="1"/>
  <c r="G361" i="3" a="1"/>
  <c r="G361" i="3" s="1"/>
  <c r="G393" i="3" a="1"/>
  <c r="G393" i="3" s="1"/>
  <c r="G14" i="3" a="1"/>
  <c r="G14" i="3" s="1"/>
  <c r="G150" i="3" a="1"/>
  <c r="G150" i="3" s="1"/>
  <c r="G250" i="3" a="1"/>
  <c r="G250" i="3" s="1"/>
  <c r="G130" i="3" a="1"/>
  <c r="G130" i="3" s="1"/>
  <c r="G257" i="3" a="1"/>
  <c r="G257" i="3" s="1"/>
  <c r="G299" i="3" a="1"/>
  <c r="G299" i="3" s="1"/>
  <c r="G342" i="3" a="1"/>
  <c r="G342" i="3" s="1"/>
  <c r="G427" i="3" a="1"/>
  <c r="G427" i="3" s="1"/>
  <c r="G333" i="3" a="1"/>
  <c r="G333" i="3" s="1"/>
  <c r="G406" i="3" a="1"/>
  <c r="G406" i="3" s="1"/>
  <c r="G225" i="3" a="1"/>
  <c r="G225" i="3" s="1"/>
  <c r="G295" i="3" a="1"/>
  <c r="G295" i="3" s="1"/>
  <c r="G391" i="3" a="1"/>
  <c r="G391" i="3" s="1"/>
  <c r="G110" i="3" a="1"/>
  <c r="G110" i="3" s="1"/>
  <c r="G258" i="3" a="1"/>
  <c r="G258" i="3" s="1"/>
  <c r="G378" i="3" a="1"/>
  <c r="G378" i="3" s="1"/>
  <c r="G66" i="3" a="1"/>
  <c r="G66" i="3" s="1"/>
  <c r="G355" i="3" a="1"/>
  <c r="G355" i="3" s="1"/>
  <c r="G439" i="3" a="1"/>
  <c r="G439" i="3" s="1"/>
  <c r="G15" i="3" a="1"/>
  <c r="G15" i="3" s="1"/>
  <c r="G47" i="3" a="1"/>
  <c r="G47" i="3" s="1"/>
  <c r="G79" i="3" a="1"/>
  <c r="G79" i="3" s="1"/>
  <c r="G111" i="3" a="1"/>
  <c r="G111" i="3" s="1"/>
  <c r="G143" i="3" a="1"/>
  <c r="G143" i="3" s="1"/>
  <c r="G175" i="3" a="1"/>
  <c r="G175" i="3" s="1"/>
  <c r="G207" i="3" a="1"/>
  <c r="G207" i="3" s="1"/>
  <c r="G239" i="3" a="1"/>
  <c r="G239" i="3" s="1"/>
  <c r="G20" i="3" a="1"/>
  <c r="G20" i="3" s="1"/>
  <c r="G52" i="3" a="1"/>
  <c r="G52" i="3" s="1"/>
  <c r="G84" i="3" a="1"/>
  <c r="G84" i="3" s="1"/>
  <c r="G116" i="3" a="1"/>
  <c r="G116" i="3" s="1"/>
  <c r="G148" i="3" a="1"/>
  <c r="G148" i="3" s="1"/>
  <c r="G180" i="3" a="1"/>
  <c r="G180" i="3" s="1"/>
  <c r="G212" i="3" a="1"/>
  <c r="G212" i="3" s="1"/>
  <c r="G13" i="3" a="1"/>
  <c r="G13" i="3" s="1"/>
  <c r="G45" i="3" a="1"/>
  <c r="G45" i="3" s="1"/>
  <c r="G77" i="3" a="1"/>
  <c r="G77" i="3" s="1"/>
  <c r="G22" i="3" a="1"/>
  <c r="G22" i="3" s="1"/>
  <c r="G145" i="3" a="1"/>
  <c r="G145" i="3" s="1"/>
  <c r="G241" i="3" a="1"/>
  <c r="G241" i="3" s="1"/>
  <c r="G146" i="3" a="1"/>
  <c r="G146" i="3" s="1"/>
  <c r="G265" i="3" a="1"/>
  <c r="G265" i="3" s="1"/>
  <c r="G307" i="3" a="1"/>
  <c r="G307" i="3" s="1"/>
  <c r="G348" i="3" a="1"/>
  <c r="G348" i="3" s="1"/>
  <c r="G380" i="3" a="1"/>
  <c r="G380" i="3" s="1"/>
  <c r="G412" i="3" a="1"/>
  <c r="G412" i="3" s="1"/>
  <c r="G444" i="3" a="1"/>
  <c r="G444" i="3" s="1"/>
  <c r="G126" i="3" a="1"/>
  <c r="G126" i="3" s="1"/>
  <c r="G236" i="3" a="1"/>
  <c r="G236" i="3" s="1"/>
  <c r="G340" i="3" a="1"/>
  <c r="G340" i="3" s="1"/>
  <c r="G213" i="3" a="1"/>
  <c r="G213" i="3" s="1"/>
  <c r="G287" i="3" a="1"/>
  <c r="G287" i="3" s="1"/>
  <c r="G330" i="3" a="1"/>
  <c r="G330" i="3" s="1"/>
  <c r="G365" i="3" a="1"/>
  <c r="G365" i="3" s="1"/>
  <c r="G397" i="3" a="1"/>
  <c r="G397" i="3" s="1"/>
  <c r="G30" i="3" a="1"/>
  <c r="G30" i="3" s="1"/>
  <c r="G161" i="3" a="1"/>
  <c r="G161" i="3" s="1"/>
  <c r="G256" i="3" a="1"/>
  <c r="G256" i="3" s="1"/>
  <c r="G141" i="3" a="1"/>
  <c r="G141" i="3" s="1"/>
  <c r="G262" i="3" a="1"/>
  <c r="G262" i="3" s="1"/>
  <c r="G305" i="3" a="1"/>
  <c r="G305" i="3" s="1"/>
  <c r="G18" i="3" a="1"/>
  <c r="G18" i="3" s="1"/>
  <c r="G434" i="3" a="1"/>
  <c r="G434" i="3" s="1"/>
  <c r="G350" i="3" a="1"/>
  <c r="G350" i="3" s="1"/>
  <c r="G414" i="3" a="1"/>
  <c r="G414" i="3" s="1"/>
  <c r="G252" i="3" a="1"/>
  <c r="G252" i="3" s="1"/>
  <c r="G317" i="3" a="1"/>
  <c r="G317" i="3" s="1"/>
  <c r="G399" i="3" a="1"/>
  <c r="G399" i="3" s="1"/>
  <c r="G153" i="3" a="1"/>
  <c r="G153" i="3" s="1"/>
  <c r="G279" i="3" a="1"/>
  <c r="G279" i="3" s="1"/>
  <c r="G386" i="3" a="1"/>
  <c r="G386" i="3" s="1"/>
  <c r="G121" i="3" a="1"/>
  <c r="G121" i="3" s="1"/>
  <c r="G165" i="3" a="1"/>
  <c r="G165" i="3" s="1"/>
  <c r="G379" i="3" a="1"/>
  <c r="G379" i="3" s="1"/>
  <c r="G19" i="3" a="1"/>
  <c r="G19" i="3" s="1"/>
  <c r="G51" i="3" a="1"/>
  <c r="G51" i="3" s="1"/>
  <c r="G83" i="3" a="1"/>
  <c r="G83" i="3" s="1"/>
  <c r="G115" i="3" a="1"/>
  <c r="G115" i="3" s="1"/>
  <c r="G147" i="3" a="1"/>
  <c r="G147" i="3" s="1"/>
  <c r="G179" i="3" a="1"/>
  <c r="G179" i="3" s="1"/>
  <c r="G211" i="3" a="1"/>
  <c r="G211" i="3" s="1"/>
  <c r="G243" i="3" a="1"/>
  <c r="G243" i="3" s="1"/>
  <c r="G24" i="3" a="1"/>
  <c r="G24" i="3" s="1"/>
  <c r="G56" i="3" a="1"/>
  <c r="G56" i="3" s="1"/>
  <c r="G88" i="3" a="1"/>
  <c r="G88" i="3" s="1"/>
  <c r="G120" i="3" a="1"/>
  <c r="G120" i="3" s="1"/>
  <c r="G152" i="3" a="1"/>
  <c r="G152" i="3" s="1"/>
  <c r="G184" i="3" a="1"/>
  <c r="G184" i="3" s="1"/>
  <c r="G216" i="3" a="1"/>
  <c r="G216" i="3" s="1"/>
  <c r="G17" i="3" a="1"/>
  <c r="G17" i="3" s="1"/>
  <c r="G49" i="3" a="1"/>
  <c r="G49" i="3" s="1"/>
  <c r="G81" i="3" a="1"/>
  <c r="G81" i="3" s="1"/>
  <c r="G38" i="3" a="1"/>
  <c r="G38" i="3" s="1"/>
  <c r="G166" i="3" a="1"/>
  <c r="G166" i="3" s="1"/>
  <c r="G264" i="3" a="1"/>
  <c r="G264" i="3" s="1"/>
  <c r="I264" i="3" s="1"/>
  <c r="J264" i="3" s="1"/>
  <c r="G157" i="3" a="1"/>
  <c r="G157" i="3" s="1"/>
  <c r="G270" i="3" a="1"/>
  <c r="G270" i="3" s="1"/>
  <c r="G313" i="3" a="1"/>
  <c r="G313" i="3" s="1"/>
  <c r="G352" i="3" a="1"/>
  <c r="G352" i="3" s="1"/>
  <c r="G384" i="3" a="1"/>
  <c r="G384" i="3" s="1"/>
  <c r="G416" i="3" a="1"/>
  <c r="G416" i="3" s="1"/>
  <c r="G10" i="3" a="1"/>
  <c r="G10" i="3" s="1"/>
  <c r="G137" i="3" a="1"/>
  <c r="G137" i="3" s="1"/>
  <c r="G242" i="3" a="1"/>
  <c r="G242" i="3" s="1"/>
  <c r="G106" i="3" a="1"/>
  <c r="G106" i="3" s="1"/>
  <c r="G237" i="3" a="1"/>
  <c r="G237" i="3" s="1"/>
  <c r="G293" i="3" a="1"/>
  <c r="G293" i="3" s="1"/>
  <c r="G335" i="3" a="1"/>
  <c r="G335" i="3" s="1"/>
  <c r="G369" i="3" a="1"/>
  <c r="G369" i="3" s="1"/>
  <c r="G401" i="3" a="1"/>
  <c r="G401" i="3" s="1"/>
  <c r="G46" i="3" a="1"/>
  <c r="G46" i="3" s="1"/>
  <c r="G182" i="3" a="1"/>
  <c r="G182" i="3" s="1"/>
  <c r="G272" i="3" a="1"/>
  <c r="G272" i="3" s="1"/>
  <c r="G162" i="3" a="1"/>
  <c r="G162" i="3" s="1"/>
  <c r="G267" i="3" a="1"/>
  <c r="G267" i="3" s="1"/>
  <c r="G310" i="3" a="1"/>
  <c r="G310" i="3" s="1"/>
  <c r="G82" i="3" a="1"/>
  <c r="G82" i="3" s="1"/>
  <c r="G441" i="3" a="1"/>
  <c r="G441" i="3" s="1"/>
  <c r="G358" i="3" a="1"/>
  <c r="G358" i="3" s="1"/>
  <c r="G422" i="3" a="1"/>
  <c r="G422" i="3" s="1"/>
  <c r="G316" i="3" a="1"/>
  <c r="G316" i="3" s="1"/>
  <c r="G338" i="3" a="1"/>
  <c r="G338" i="3" s="1"/>
  <c r="G407" i="3" a="1"/>
  <c r="G407" i="3" s="1"/>
  <c r="G233" i="3" a="1"/>
  <c r="G233" i="3" s="1"/>
  <c r="G301" i="3" a="1"/>
  <c r="G301" i="3" s="1"/>
  <c r="G394" i="3" a="1"/>
  <c r="G394" i="3" s="1"/>
  <c r="G206" i="3" a="1"/>
  <c r="G206" i="3" s="1"/>
  <c r="G411" i="3" a="1"/>
  <c r="G411" i="3" s="1"/>
  <c r="G263" i="3" a="1"/>
  <c r="G263" i="3" s="1"/>
  <c r="G23" i="3" a="1"/>
  <c r="G23" i="3" s="1"/>
  <c r="G55" i="3" a="1"/>
  <c r="G55" i="3" s="1"/>
  <c r="G87" i="3" a="1"/>
  <c r="G87" i="3" s="1"/>
  <c r="G119" i="3" a="1"/>
  <c r="G119" i="3" s="1"/>
  <c r="G151" i="3" a="1"/>
  <c r="G151" i="3" s="1"/>
  <c r="G183" i="3" a="1"/>
  <c r="G183" i="3" s="1"/>
  <c r="G215" i="3" a="1"/>
  <c r="G215" i="3" s="1"/>
  <c r="G247" i="3" a="1"/>
  <c r="G247" i="3" s="1"/>
  <c r="G28" i="3" a="1"/>
  <c r="G28" i="3" s="1"/>
  <c r="G60" i="3" a="1"/>
  <c r="G60" i="3" s="1"/>
  <c r="G92" i="3" a="1"/>
  <c r="G92" i="3" s="1"/>
  <c r="G124" i="3" a="1"/>
  <c r="G124" i="3" s="1"/>
  <c r="G156" i="3" a="1"/>
  <c r="G156" i="3" s="1"/>
  <c r="G188" i="3" a="1"/>
  <c r="G188" i="3" s="1"/>
  <c r="G220" i="3" a="1"/>
  <c r="G220" i="3" s="1"/>
  <c r="G21" i="3" a="1"/>
  <c r="G21" i="3" s="1"/>
  <c r="G53" i="3" a="1"/>
  <c r="G53" i="3" s="1"/>
  <c r="G85" i="3" a="1"/>
  <c r="G85" i="3" s="1"/>
  <c r="G54" i="3" a="1"/>
  <c r="G54" i="3" s="1"/>
  <c r="G177" i="3" a="1"/>
  <c r="G177" i="3" s="1"/>
  <c r="G280" i="3" a="1"/>
  <c r="G280" i="3" s="1"/>
  <c r="G178" i="3" a="1"/>
  <c r="G178" i="3" s="1"/>
  <c r="G275" i="3" a="1"/>
  <c r="G275" i="3" s="1"/>
  <c r="G318" i="3" a="1"/>
  <c r="G318" i="3" s="1"/>
  <c r="G356" i="3" a="1"/>
  <c r="G356" i="3" s="1"/>
  <c r="G388" i="3" a="1"/>
  <c r="G388" i="3" s="1"/>
  <c r="G420" i="3" a="1"/>
  <c r="G420" i="3" s="1"/>
  <c r="G26" i="3" a="1"/>
  <c r="G26" i="3" s="1"/>
  <c r="G158" i="3" a="1"/>
  <c r="G158" i="3" s="1"/>
  <c r="G249" i="3" a="1"/>
  <c r="G249" i="3" s="1"/>
  <c r="G117" i="3" a="1"/>
  <c r="G117" i="3" s="1"/>
  <c r="G255" i="3" a="1"/>
  <c r="G255" i="3" s="1"/>
  <c r="G298" i="3" a="1"/>
  <c r="G298" i="3" s="1"/>
  <c r="G341" i="3" a="1"/>
  <c r="G341" i="3" s="1"/>
  <c r="G373" i="3" a="1"/>
  <c r="G373" i="3" s="1"/>
  <c r="G405" i="3" a="1"/>
  <c r="G405" i="3" s="1"/>
  <c r="G62" i="3" a="1"/>
  <c r="G62" i="3" s="1"/>
  <c r="I62" i="3" s="1"/>
  <c r="J62" i="3" s="1"/>
  <c r="G193" i="3" a="1"/>
  <c r="G193" i="3" s="1"/>
  <c r="G288" i="3" a="1"/>
  <c r="G288" i="3" s="1"/>
  <c r="G173" i="3" a="1"/>
  <c r="G173" i="3" s="1"/>
  <c r="G273" i="3" a="1"/>
  <c r="G273" i="3" s="1"/>
  <c r="G315" i="3" a="1"/>
  <c r="G315" i="3" s="1"/>
  <c r="G174" i="3" a="1"/>
  <c r="G174" i="3" s="1"/>
  <c r="G133" i="3" a="1"/>
  <c r="G133" i="3" s="1"/>
  <c r="G366" i="3" a="1"/>
  <c r="G366" i="3" s="1"/>
  <c r="G429" i="3" a="1"/>
  <c r="G429" i="3" s="1"/>
  <c r="G435" i="3" a="1"/>
  <c r="G435" i="3" s="1"/>
  <c r="G351" i="3" a="1"/>
  <c r="G351" i="3" s="1"/>
  <c r="G415" i="3" a="1"/>
  <c r="G415" i="3" s="1"/>
  <c r="G300" i="3" a="1"/>
  <c r="G300" i="3" s="1"/>
  <c r="G322" i="3" a="1"/>
  <c r="G322" i="3" s="1"/>
  <c r="G402" i="3" a="1"/>
  <c r="G402" i="3" s="1"/>
  <c r="G284" i="3" a="1"/>
  <c r="G284" i="3" s="1"/>
  <c r="G122" i="3" a="1"/>
  <c r="G122" i="3" s="1"/>
  <c r="I927" i="3"/>
  <c r="J927" i="3" s="1"/>
  <c r="I862" i="3"/>
  <c r="J862" i="3" s="1"/>
  <c r="I450" i="3"/>
  <c r="J450" i="3" s="1"/>
  <c r="I735" i="3"/>
  <c r="J735" i="3" s="1"/>
  <c r="I912" i="3"/>
  <c r="J912" i="3" s="1"/>
  <c r="I620" i="3"/>
  <c r="J620" i="3" s="1"/>
  <c r="I612" i="3"/>
  <c r="J612" i="3" s="1"/>
  <c r="I589" i="3"/>
  <c r="J589" i="3" s="1"/>
  <c r="I741" i="3"/>
  <c r="J741" i="3" s="1"/>
  <c r="I974" i="3"/>
  <c r="J974" i="3" s="1"/>
  <c r="I675" i="3"/>
  <c r="J675" i="3" s="1"/>
  <c r="I998" i="3"/>
  <c r="J998" i="3" s="1"/>
  <c r="I922" i="3"/>
  <c r="J922" i="3" s="1"/>
  <c r="I990" i="3"/>
  <c r="J990" i="3" s="1"/>
  <c r="I518" i="3"/>
  <c r="J518" i="3" s="1"/>
  <c r="I556" i="3"/>
  <c r="J556" i="3" s="1"/>
  <c r="I574" i="3"/>
  <c r="J574" i="3" s="1"/>
  <c r="I986" i="3"/>
  <c r="J986" i="3" s="1"/>
  <c r="I681" i="3"/>
  <c r="J681" i="3" s="1"/>
  <c r="I505" i="3"/>
  <c r="J505" i="3" s="1"/>
  <c r="I521" i="3"/>
  <c r="J521" i="3" s="1"/>
  <c r="I857" i="3"/>
  <c r="J857" i="3" s="1"/>
  <c r="I775" i="3"/>
  <c r="J775" i="3" s="1"/>
  <c r="I668" i="3"/>
  <c r="J668" i="3" s="1"/>
  <c r="I514" i="3"/>
  <c r="J514" i="3" s="1"/>
  <c r="I496" i="3"/>
  <c r="J496" i="3" s="1"/>
  <c r="I879" i="3"/>
  <c r="J879" i="3" s="1"/>
  <c r="I468" i="3"/>
  <c r="J468" i="3" s="1"/>
  <c r="I800" i="3"/>
  <c r="J800" i="3" s="1"/>
  <c r="I464" i="3"/>
  <c r="J464" i="3" s="1"/>
  <c r="I590" i="3"/>
  <c r="J590" i="3" s="1"/>
  <c r="I859" i="3"/>
  <c r="J859" i="3" s="1"/>
  <c r="I713" i="3"/>
  <c r="J713" i="3" s="1"/>
  <c r="I954" i="3"/>
  <c r="J954" i="3" s="1"/>
  <c r="I973" i="3"/>
  <c r="J973" i="3" s="1"/>
  <c r="I645" i="3"/>
  <c r="J645" i="3" s="1"/>
  <c r="I953" i="3"/>
  <c r="J953" i="3" s="1"/>
  <c r="I832" i="3"/>
  <c r="J832" i="3" s="1"/>
  <c r="I547" i="3"/>
  <c r="J547" i="3" s="1"/>
  <c r="I732" i="3"/>
  <c r="J732" i="3" s="1"/>
  <c r="I781" i="3"/>
  <c r="J781" i="3" s="1"/>
  <c r="I465" i="3"/>
  <c r="J465" i="3" s="1"/>
  <c r="I711" i="3"/>
  <c r="J711" i="3" s="1"/>
  <c r="I820" i="3"/>
  <c r="J820" i="3" s="1"/>
  <c r="I766" i="3"/>
  <c r="J766" i="3" s="1"/>
  <c r="I497" i="3"/>
  <c r="J497" i="3" s="1"/>
  <c r="I697" i="3"/>
  <c r="J697" i="3" s="1"/>
  <c r="I736" i="3"/>
  <c r="J736" i="3" s="1"/>
  <c r="I943" i="3"/>
  <c r="J943" i="3" s="1"/>
  <c r="I790" i="3"/>
  <c r="J790" i="3" s="1"/>
  <c r="I906" i="3"/>
  <c r="J906" i="3" s="1"/>
  <c r="I561" i="3"/>
  <c r="J561" i="3" s="1"/>
  <c r="I516" i="3"/>
  <c r="J516" i="3" s="1"/>
  <c r="I563" i="3"/>
  <c r="J563" i="3" s="1"/>
  <c r="I843" i="3"/>
  <c r="J843" i="3" s="1"/>
  <c r="I916" i="3"/>
  <c r="J916" i="3" s="1"/>
  <c r="I966" i="3"/>
  <c r="J966" i="3" s="1"/>
  <c r="I802" i="3"/>
  <c r="J802" i="3" s="1"/>
  <c r="I526" i="3"/>
  <c r="J526" i="3" s="1"/>
  <c r="I722" i="3"/>
  <c r="J722" i="3" s="1"/>
  <c r="I825" i="3"/>
  <c r="J825" i="3" s="1"/>
  <c r="I860" i="3"/>
  <c r="J860" i="3" s="1"/>
  <c r="I967" i="3"/>
  <c r="J967" i="3" s="1"/>
  <c r="I962" i="3"/>
  <c r="J962" i="3" s="1"/>
  <c r="I467" i="3"/>
  <c r="J467" i="3" s="1"/>
  <c r="I970" i="3"/>
  <c r="J970" i="3" s="1"/>
  <c r="I877" i="3"/>
  <c r="J877" i="3" s="1"/>
  <c r="I915" i="3"/>
  <c r="J915" i="3" s="1"/>
  <c r="I639" i="3"/>
  <c r="J639" i="3" s="1"/>
  <c r="I490" i="3"/>
  <c r="J490" i="3" s="1"/>
  <c r="I683" i="3"/>
  <c r="J683" i="3" s="1"/>
  <c r="I772" i="3"/>
  <c r="J772" i="3" s="1"/>
  <c r="I910" i="3"/>
  <c r="J910" i="3" s="1"/>
  <c r="I982" i="3"/>
  <c r="J982" i="3" s="1"/>
  <c r="I806" i="3"/>
  <c r="J806" i="3" s="1"/>
  <c r="I637" i="3"/>
  <c r="J637" i="3" s="1"/>
  <c r="I542" i="3"/>
  <c r="J542" i="3" s="1"/>
  <c r="I649" i="3"/>
  <c r="J649" i="3" s="1"/>
  <c r="I819" i="3"/>
  <c r="J819" i="3" s="1"/>
  <c r="I852" i="3"/>
  <c r="J852" i="3" s="1"/>
  <c r="I963" i="3"/>
  <c r="J963" i="3" s="1"/>
  <c r="I893" i="3"/>
  <c r="J893" i="3" s="1"/>
  <c r="I747" i="3"/>
  <c r="J747" i="3" s="1"/>
  <c r="I601" i="3"/>
  <c r="J601" i="3" s="1"/>
  <c r="I493" i="3"/>
  <c r="J493" i="3" s="1"/>
  <c r="I548" i="3"/>
  <c r="J548" i="3" s="1"/>
  <c r="I595" i="3"/>
  <c r="J595" i="3" s="1"/>
  <c r="I630" i="3"/>
  <c r="J630" i="3" s="1"/>
  <c r="I745" i="3"/>
  <c r="J745" i="3" s="1"/>
  <c r="I798" i="3"/>
  <c r="J798" i="3" s="1"/>
  <c r="I945" i="3"/>
  <c r="J945" i="3" s="1"/>
  <c r="I805" i="3"/>
  <c r="J805" i="3" s="1"/>
  <c r="I670" i="3"/>
  <c r="J670" i="3" s="1"/>
  <c r="I537" i="3"/>
  <c r="J537" i="3" s="1"/>
  <c r="I568" i="3"/>
  <c r="J568" i="3" s="1"/>
  <c r="I851" i="3"/>
  <c r="J851" i="3" s="1"/>
  <c r="I882" i="3"/>
  <c r="J882" i="3" s="1"/>
  <c r="I989" i="3"/>
  <c r="J989" i="3" s="1"/>
  <c r="I984" i="3"/>
  <c r="J984" i="3" s="1"/>
  <c r="I452" i="3"/>
  <c r="J452" i="3" s="1"/>
  <c r="I946" i="3"/>
  <c r="J946" i="3" s="1"/>
  <c r="I849" i="3"/>
  <c r="J849" i="3" s="1"/>
  <c r="I582" i="3"/>
  <c r="J582" i="3" s="1"/>
  <c r="I689" i="3"/>
  <c r="J689" i="3" s="1"/>
  <c r="I462" i="3"/>
  <c r="J462" i="3" s="1"/>
  <c r="I539" i="3"/>
  <c r="J539" i="3" s="1"/>
  <c r="I878" i="3"/>
  <c r="J878" i="3" s="1"/>
  <c r="I680" i="3"/>
  <c r="J680" i="3" s="1"/>
  <c r="I587" i="3"/>
  <c r="J587" i="3" s="1"/>
  <c r="I737" i="3"/>
  <c r="J737" i="3" s="1"/>
  <c r="I794" i="3"/>
  <c r="J794" i="3" s="1"/>
  <c r="I845" i="3"/>
  <c r="J845" i="3" s="1"/>
  <c r="I983" i="3"/>
  <c r="J983" i="3" s="1"/>
  <c r="I978" i="3"/>
  <c r="J978" i="3" s="1"/>
  <c r="I488" i="3"/>
  <c r="J488" i="3" s="1"/>
  <c r="I889" i="3"/>
  <c r="J889" i="3" s="1"/>
  <c r="I684" i="3"/>
  <c r="J684" i="3" s="1"/>
  <c r="I596" i="3"/>
  <c r="J596" i="3" s="1"/>
  <c r="I662" i="3"/>
  <c r="J662" i="3" s="1"/>
  <c r="I769" i="3"/>
  <c r="J769" i="3" s="1"/>
  <c r="I828" i="3"/>
  <c r="J828" i="3" s="1"/>
  <c r="I942" i="3"/>
  <c r="J942" i="3" s="1"/>
  <c r="I748" i="3"/>
  <c r="J748" i="3" s="1"/>
  <c r="I664" i="3"/>
  <c r="J664" i="3" s="1"/>
  <c r="I530" i="3"/>
  <c r="J530" i="3" s="1"/>
  <c r="I600" i="3"/>
  <c r="J600" i="3" s="1"/>
  <c r="I707" i="3"/>
  <c r="J707" i="3" s="1"/>
  <c r="I746" i="3"/>
  <c r="J746" i="3" s="1"/>
  <c r="I786" i="3"/>
  <c r="J786" i="3" s="1"/>
  <c r="I863" i="3"/>
  <c r="J863" i="3" s="1"/>
  <c r="I896" i="3"/>
  <c r="J896" i="3" s="1"/>
  <c r="I949" i="3"/>
  <c r="J949" i="3" s="1"/>
  <c r="I1000" i="3"/>
  <c r="J1000" i="3" s="1"/>
  <c r="I971" i="3"/>
  <c r="J971" i="3" s="1"/>
  <c r="I499" i="3"/>
  <c r="J499" i="3" s="1"/>
  <c r="I771" i="3"/>
  <c r="J771" i="3" s="1"/>
  <c r="I655" i="3"/>
  <c r="J655" i="3" s="1"/>
  <c r="I610" i="3"/>
  <c r="J610" i="3" s="1"/>
  <c r="I702" i="3"/>
  <c r="J702" i="3" s="1"/>
  <c r="I957" i="3"/>
  <c r="J957" i="3" s="1"/>
  <c r="I476" i="3"/>
  <c r="J476" i="3" s="1"/>
  <c r="I700" i="3"/>
  <c r="J700" i="3" s="1"/>
  <c r="I609" i="3"/>
  <c r="J609" i="3" s="1"/>
  <c r="I654" i="3"/>
  <c r="J654" i="3" s="1"/>
  <c r="I763" i="3"/>
  <c r="J763" i="3" s="1"/>
  <c r="I822" i="3"/>
  <c r="J822" i="3" s="1"/>
  <c r="I470" i="3"/>
  <c r="J470" i="3" s="1"/>
  <c r="I905" i="3"/>
  <c r="J905" i="3" s="1"/>
  <c r="I764" i="3"/>
  <c r="J764" i="3" s="1"/>
  <c r="I546" i="3"/>
  <c r="J546" i="3" s="1"/>
  <c r="I484" i="3"/>
  <c r="J484" i="3" s="1"/>
  <c r="I592" i="3"/>
  <c r="J592" i="3" s="1"/>
  <c r="I701" i="3"/>
  <c r="J701" i="3" s="1"/>
  <c r="I892" i="3"/>
  <c r="J892" i="3" s="1"/>
  <c r="I519" i="3"/>
  <c r="J519" i="3" s="1"/>
  <c r="I853" i="3"/>
  <c r="J853" i="3" s="1"/>
  <c r="I712" i="3"/>
  <c r="J712" i="3" s="1"/>
  <c r="I599" i="3"/>
  <c r="J599" i="3" s="1"/>
  <c r="I558" i="3"/>
  <c r="J558" i="3" s="1"/>
  <c r="I941" i="3"/>
  <c r="J941" i="3" s="1"/>
  <c r="I898" i="3"/>
  <c r="J898" i="3" s="1"/>
  <c r="I774" i="3"/>
  <c r="J774" i="3" s="1"/>
  <c r="I658" i="3"/>
  <c r="J658" i="3" s="1"/>
  <c r="I549" i="3"/>
  <c r="J549" i="3" s="1"/>
  <c r="I520" i="3"/>
  <c r="J520" i="3" s="1"/>
  <c r="I565" i="3"/>
  <c r="J565" i="3" s="1"/>
  <c r="I789" i="3"/>
  <c r="J789" i="3" s="1"/>
  <c r="I918" i="3"/>
  <c r="J918" i="3" s="1"/>
  <c r="I792" i="3"/>
  <c r="J792" i="3" s="1"/>
  <c r="I473" i="3"/>
  <c r="J473" i="3" s="1"/>
  <c r="I925" i="3"/>
  <c r="J925" i="3" s="1"/>
  <c r="I634" i="3"/>
  <c r="J634" i="3" s="1"/>
  <c r="I532" i="3"/>
  <c r="J532" i="3" s="1"/>
  <c r="I494" i="3"/>
  <c r="J494" i="3" s="1"/>
  <c r="I728" i="3"/>
  <c r="J728" i="3" s="1"/>
  <c r="I824" i="3"/>
  <c r="J824" i="3" s="1"/>
  <c r="I872" i="3"/>
  <c r="J872" i="3" s="1"/>
  <c r="I979" i="3"/>
  <c r="J979" i="3" s="1"/>
  <c r="I511" i="3"/>
  <c r="J511" i="3" s="1"/>
  <c r="I615" i="3"/>
  <c r="J615" i="3" s="1"/>
  <c r="I923" i="3"/>
  <c r="J923" i="3" s="1"/>
  <c r="I914" i="3"/>
  <c r="J914" i="3" s="1"/>
  <c r="I631" i="3"/>
  <c r="J631" i="3" s="1"/>
  <c r="I482" i="3"/>
  <c r="J482" i="3" s="1"/>
  <c r="I512" i="3"/>
  <c r="J512" i="3" s="1"/>
  <c r="I778" i="3"/>
  <c r="J778" i="3" s="1"/>
  <c r="I551" i="3"/>
  <c r="J551" i="3" s="1"/>
  <c r="I854" i="3"/>
  <c r="J854" i="3" s="1"/>
  <c r="I699" i="3"/>
  <c r="J699" i="3" s="1"/>
  <c r="I594" i="3"/>
  <c r="J594" i="3" s="1"/>
  <c r="I617" i="3"/>
  <c r="J617" i="3" s="1"/>
  <c r="I622" i="3"/>
  <c r="J622" i="3" s="1"/>
  <c r="I935" i="3"/>
  <c r="J935" i="3" s="1"/>
  <c r="I950" i="3"/>
  <c r="J950" i="3" s="1"/>
  <c r="I739" i="3"/>
  <c r="J739" i="3" s="1"/>
  <c r="I593" i="3"/>
  <c r="J593" i="3" s="1"/>
  <c r="I485" i="3"/>
  <c r="J485" i="3" s="1"/>
  <c r="I483" i="3"/>
  <c r="J483" i="3" s="1"/>
  <c r="I597" i="3"/>
  <c r="J597" i="3" s="1"/>
  <c r="I636" i="3"/>
  <c r="J636" i="3" s="1"/>
  <c r="I749" i="3"/>
  <c r="J749" i="3" s="1"/>
  <c r="I810" i="3"/>
  <c r="J810" i="3" s="1"/>
  <c r="I460" i="3"/>
  <c r="J460" i="3" s="1"/>
  <c r="I569" i="3"/>
  <c r="J569" i="3" s="1"/>
  <c r="I921" i="3"/>
  <c r="J921" i="3" s="1"/>
  <c r="I584" i="3"/>
  <c r="J584" i="3" s="1"/>
  <c r="I543" i="3"/>
  <c r="J543" i="3" s="1"/>
  <c r="I870" i="3"/>
  <c r="J870" i="3" s="1"/>
  <c r="I672" i="3"/>
  <c r="J672" i="3" s="1"/>
  <c r="I787" i="3"/>
  <c r="J787" i="3" s="1"/>
  <c r="I481" i="3"/>
  <c r="J481" i="3" s="1"/>
  <c r="I901" i="3"/>
  <c r="J901" i="3" s="1"/>
  <c r="I618" i="3"/>
  <c r="J618" i="3" s="1"/>
  <c r="I501" i="3"/>
  <c r="J501" i="3" s="1"/>
  <c r="I628" i="3"/>
  <c r="J628" i="3" s="1"/>
  <c r="I796" i="3"/>
  <c r="J796" i="3" s="1"/>
  <c r="I804" i="3"/>
  <c r="J804" i="3" s="1"/>
  <c r="I534" i="3"/>
  <c r="J534" i="3" s="1"/>
  <c r="I657" i="3"/>
  <c r="J657" i="3" s="1"/>
  <c r="I720" i="3"/>
  <c r="J720" i="3" s="1"/>
  <c r="I821" i="3"/>
  <c r="J821" i="3" s="1"/>
  <c r="I956" i="3"/>
  <c r="J956" i="3" s="1"/>
  <c r="I480" i="3"/>
  <c r="J480" i="3" s="1"/>
  <c r="I491" i="3"/>
  <c r="J491" i="3" s="1"/>
  <c r="I855" i="3"/>
  <c r="J855" i="3" s="1"/>
  <c r="I703" i="3"/>
  <c r="J703" i="3" s="1"/>
  <c r="I588" i="3"/>
  <c r="J588" i="3" s="1"/>
  <c r="I666" i="3"/>
  <c r="J666" i="3" s="1"/>
  <c r="I777" i="3"/>
  <c r="J777" i="3" s="1"/>
  <c r="I830" i="3"/>
  <c r="J830" i="3" s="1"/>
  <c r="I842" i="3"/>
  <c r="J842" i="3" s="1"/>
  <c r="I740" i="3"/>
  <c r="J740" i="3" s="1"/>
  <c r="I445" i="3"/>
  <c r="J445" i="3" s="1"/>
  <c r="I541" i="3"/>
  <c r="J541" i="3" s="1"/>
  <c r="I895" i="3"/>
  <c r="J895" i="3" s="1"/>
  <c r="I647" i="3"/>
  <c r="J647" i="3" s="1"/>
  <c r="I498" i="3"/>
  <c r="J498" i="3" s="1"/>
  <c r="I550" i="3"/>
  <c r="J550" i="3" s="1"/>
  <c r="I641" i="3"/>
  <c r="J641" i="3" s="1"/>
  <c r="I706" i="3"/>
  <c r="J706" i="3" s="1"/>
  <c r="I817" i="3"/>
  <c r="J817" i="3" s="1"/>
  <c r="I959" i="3"/>
  <c r="J959" i="3" s="1"/>
  <c r="I951" i="3"/>
  <c r="J951" i="3" s="1"/>
  <c r="I692" i="3"/>
  <c r="J692" i="3" s="1"/>
  <c r="I604" i="3"/>
  <c r="J604" i="3" s="1"/>
  <c r="I660" i="3"/>
  <c r="J660" i="3" s="1"/>
  <c r="I765" i="3"/>
  <c r="J765" i="3" s="1"/>
  <c r="I807" i="3"/>
  <c r="J807" i="3" s="1"/>
  <c r="I545" i="3"/>
  <c r="J545" i="3" s="1"/>
  <c r="I566" i="3"/>
  <c r="J566" i="3" s="1"/>
  <c r="I669" i="3"/>
  <c r="J669" i="3" s="1"/>
  <c r="I848" i="3"/>
  <c r="J848" i="3" s="1"/>
  <c r="I880" i="3"/>
  <c r="J880" i="3" s="1"/>
  <c r="I987" i="3"/>
  <c r="J987" i="3" s="1"/>
  <c r="I980" i="3"/>
  <c r="J980" i="3" s="1"/>
  <c r="I523" i="3"/>
  <c r="J523" i="3" s="1"/>
  <c r="I875" i="3"/>
  <c r="J875" i="3" s="1"/>
  <c r="I710" i="3"/>
  <c r="J710" i="3" s="1"/>
  <c r="I591" i="3"/>
  <c r="J591" i="3" s="1"/>
  <c r="I576" i="3"/>
  <c r="J576" i="3" s="1"/>
  <c r="I456" i="3"/>
  <c r="J456" i="3" s="1"/>
  <c r="I885" i="3"/>
  <c r="J885" i="3" s="1"/>
  <c r="I475" i="3"/>
  <c r="J475" i="3" s="1"/>
  <c r="I471" i="3"/>
  <c r="J471" i="3" s="1"/>
  <c r="I744" i="3"/>
  <c r="J744" i="3" s="1"/>
  <c r="I626" i="3"/>
  <c r="J626" i="3" s="1"/>
  <c r="I517" i="3"/>
  <c r="J517" i="3" s="1"/>
  <c r="I536" i="3"/>
  <c r="J536" i="3" s="1"/>
  <c r="I729" i="3"/>
  <c r="J729" i="3" s="1"/>
  <c r="I874" i="3"/>
  <c r="J874" i="3" s="1"/>
  <c r="I981" i="3"/>
  <c r="J981" i="3" s="1"/>
  <c r="I976" i="3"/>
  <c r="J976" i="3" s="1"/>
  <c r="I515" i="3"/>
  <c r="J515" i="3" s="1"/>
  <c r="I861" i="3"/>
  <c r="J861" i="3" s="1"/>
  <c r="I714" i="3"/>
  <c r="J714" i="3" s="1"/>
  <c r="I933" i="3"/>
  <c r="J933" i="3" s="1"/>
  <c r="I489" i="3"/>
  <c r="J489" i="3" s="1"/>
  <c r="I897" i="3"/>
  <c r="J897" i="3" s="1"/>
  <c r="I762" i="3"/>
  <c r="J762" i="3" s="1"/>
  <c r="I538" i="3"/>
  <c r="J538" i="3" s="1"/>
  <c r="I598" i="3"/>
  <c r="J598" i="3" s="1"/>
  <c r="I705" i="3"/>
  <c r="J705" i="3" s="1"/>
  <c r="I742" i="3"/>
  <c r="J742" i="3" s="1"/>
  <c r="I856" i="3"/>
  <c r="J856" i="3" s="1"/>
  <c r="I894" i="3"/>
  <c r="J894" i="3" s="1"/>
  <c r="I553" i="3"/>
  <c r="J553" i="3" s="1"/>
  <c r="I846" i="3"/>
  <c r="J846" i="3" s="1"/>
  <c r="I691" i="3"/>
  <c r="J691" i="3" s="1"/>
  <c r="I586" i="3"/>
  <c r="J586" i="3" s="1"/>
  <c r="I466" i="3"/>
  <c r="J466" i="3" s="1"/>
  <c r="I717" i="3"/>
  <c r="J717" i="3" s="1"/>
  <c r="I795" i="3"/>
  <c r="J795" i="3" s="1"/>
  <c r="I858" i="3"/>
  <c r="J858" i="3" s="1"/>
  <c r="I940" i="3"/>
  <c r="J940" i="3" s="1"/>
  <c r="I96" i="3"/>
  <c r="J96" i="3" s="1"/>
  <c r="I105" i="3" l="1"/>
  <c r="J105" i="3" s="1"/>
  <c r="I265" i="3"/>
  <c r="J265" i="3" s="1"/>
  <c r="I283" i="3"/>
  <c r="J283" i="3" s="1"/>
  <c r="I454" i="3"/>
  <c r="J454" i="3" s="1"/>
  <c r="I449" i="3"/>
  <c r="J449" i="3" s="1"/>
  <c r="I190" i="3"/>
  <c r="J190" i="3" s="1"/>
  <c r="I444" i="3"/>
  <c r="J444" i="3" s="1"/>
  <c r="I43" i="3"/>
  <c r="J43" i="3" s="1"/>
  <c r="I332" i="3"/>
  <c r="J332" i="3" s="1"/>
  <c r="I78" i="3"/>
  <c r="J78" i="3" s="1"/>
  <c r="I298" i="3"/>
  <c r="J298" i="3" s="1"/>
  <c r="I98" i="3"/>
  <c r="J98" i="3" s="1"/>
  <c r="I173" i="3"/>
  <c r="J173" i="3" s="1"/>
  <c r="I357" i="3"/>
  <c r="J357" i="3" s="1"/>
  <c r="I101" i="3"/>
  <c r="J101" i="3" s="1"/>
  <c r="I451" i="3"/>
  <c r="J451" i="3" s="1"/>
  <c r="I367" i="3"/>
  <c r="J367" i="3" s="1"/>
  <c r="I310" i="3"/>
  <c r="J310" i="3" s="1"/>
  <c r="I366" i="3"/>
  <c r="J366" i="3" s="1"/>
  <c r="I280" i="3"/>
  <c r="J280" i="3" s="1"/>
  <c r="I291" i="3"/>
  <c r="J291" i="3" s="1"/>
  <c r="I341" i="3"/>
  <c r="J341" i="3" s="1"/>
  <c r="I212" i="3"/>
  <c r="J212" i="3" s="1"/>
  <c r="I272" i="3"/>
  <c r="J272" i="3" s="1"/>
  <c r="I179" i="3"/>
  <c r="J179" i="3" s="1"/>
  <c r="I204" i="3"/>
  <c r="J204" i="3" s="1"/>
  <c r="I90" i="3"/>
  <c r="J90" i="3" s="1"/>
  <c r="I455" i="3"/>
  <c r="I448" i="3"/>
  <c r="I457" i="3"/>
  <c r="I446" i="3"/>
  <c r="I447" i="3"/>
  <c r="I203" i="3"/>
  <c r="J203" i="3" s="1"/>
  <c r="I192" i="3"/>
  <c r="J192" i="3" s="1"/>
  <c r="I132" i="3"/>
  <c r="J132" i="3" s="1"/>
  <c r="I213" i="3"/>
  <c r="J213" i="3" s="1"/>
  <c r="I353" i="3"/>
  <c r="J353" i="3" s="1"/>
  <c r="I373" i="3"/>
  <c r="J373" i="3" s="1"/>
  <c r="I111" i="3"/>
  <c r="J111" i="3" s="1"/>
  <c r="I41" i="3"/>
  <c r="J41" i="3" s="1"/>
  <c r="I261" i="3"/>
  <c r="J261" i="3" s="1"/>
  <c r="I234" i="3"/>
  <c r="J234" i="3" s="1"/>
  <c r="I145" i="3"/>
  <c r="J145" i="3" s="1"/>
  <c r="I38" i="3"/>
  <c r="J38" i="3" s="1"/>
  <c r="I81" i="3"/>
  <c r="J81" i="3" s="1"/>
  <c r="I26" i="3"/>
  <c r="J26" i="3" s="1"/>
  <c r="I231" i="3"/>
  <c r="J231" i="3" s="1"/>
  <c r="I254" i="3"/>
  <c r="J254" i="3" s="1"/>
  <c r="I77" i="3"/>
  <c r="J77" i="3" s="1"/>
  <c r="I97" i="3"/>
  <c r="J97" i="3" s="1"/>
  <c r="I130" i="3"/>
  <c r="J130" i="3" s="1"/>
  <c r="I191" i="3"/>
  <c r="J191" i="3" s="1"/>
  <c r="I355" i="3"/>
  <c r="J355" i="3" s="1"/>
  <c r="I150" i="3"/>
  <c r="J150" i="3" s="1"/>
  <c r="I288" i="3"/>
  <c r="J288" i="3" s="1"/>
  <c r="I175" i="3"/>
  <c r="J175" i="3" s="1"/>
  <c r="I22" i="3"/>
  <c r="J22" i="3" s="1"/>
  <c r="I63" i="3"/>
  <c r="J63" i="3" s="1"/>
  <c r="I369" i="3"/>
  <c r="J369" i="3" s="1"/>
  <c r="I360" i="3"/>
  <c r="J360" i="3" s="1"/>
  <c r="I24" i="3"/>
  <c r="J24" i="3" s="1"/>
  <c r="I299" i="3"/>
  <c r="J299" i="3" s="1"/>
  <c r="I278" i="3"/>
  <c r="J278" i="3" s="1"/>
  <c r="I327" i="3"/>
  <c r="J327" i="3" s="1"/>
  <c r="I115" i="3"/>
  <c r="J115" i="3" s="1"/>
  <c r="I305" i="3"/>
  <c r="J305" i="3" s="1"/>
  <c r="I308" i="3"/>
  <c r="J308" i="3" s="1"/>
  <c r="I289" i="3"/>
  <c r="J289" i="3" s="1"/>
  <c r="I282" i="3"/>
  <c r="J282" i="3" s="1"/>
  <c r="I377" i="3"/>
  <c r="J377" i="3" s="1"/>
  <c r="I122" i="3"/>
  <c r="J122" i="3" s="1"/>
  <c r="I162" i="3"/>
  <c r="J162" i="3" s="1"/>
  <c r="I340" i="3"/>
  <c r="J340" i="3" s="1"/>
  <c r="I159" i="3"/>
  <c r="J159" i="3" s="1"/>
  <c r="I224" i="3"/>
  <c r="J224" i="3" s="1"/>
  <c r="I30" i="3"/>
  <c r="J30" i="3" s="1"/>
  <c r="I128" i="3"/>
  <c r="J128" i="3" s="1"/>
  <c r="I348" i="3"/>
  <c r="J348" i="3" s="1"/>
  <c r="I160" i="3"/>
  <c r="J160" i="3" s="1"/>
  <c r="I354" i="3"/>
  <c r="J354" i="3" s="1"/>
  <c r="I88" i="3"/>
  <c r="J88" i="3" s="1"/>
  <c r="I349" i="3"/>
  <c r="J349" i="3" s="1"/>
  <c r="I258" i="3"/>
  <c r="J258" i="3" s="1"/>
  <c r="I290" i="3"/>
  <c r="J290" i="3" s="1"/>
  <c r="I368" i="3"/>
  <c r="J368" i="3" s="1"/>
  <c r="I67" i="3"/>
  <c r="J67" i="3" s="1"/>
  <c r="I307" i="3"/>
  <c r="J307" i="3" s="1"/>
  <c r="I218" i="3"/>
  <c r="J218" i="3" s="1"/>
  <c r="I351" i="3"/>
  <c r="J351" i="3" s="1"/>
  <c r="I53" i="3"/>
  <c r="J53" i="3" s="1"/>
  <c r="I243" i="3"/>
  <c r="J243" i="3" s="1"/>
  <c r="I383" i="3"/>
  <c r="J383" i="3" s="1"/>
  <c r="I344" i="3"/>
  <c r="J344" i="3" s="1"/>
  <c r="I20" i="3"/>
  <c r="J20" i="3" s="1"/>
  <c r="I270" i="3"/>
  <c r="J270" i="3" s="1"/>
  <c r="I48" i="3"/>
  <c r="J48" i="3" s="1"/>
  <c r="I365" i="3"/>
  <c r="J365" i="3" s="1"/>
  <c r="I95" i="3"/>
  <c r="J95" i="3" s="1"/>
  <c r="I123" i="3"/>
  <c r="J123" i="3" s="1"/>
  <c r="I52" i="3"/>
  <c r="J52" i="3" s="1"/>
  <c r="I79" i="3"/>
  <c r="J79" i="3" s="1"/>
  <c r="I189" i="3"/>
  <c r="J189" i="3" s="1"/>
  <c r="I107" i="3"/>
  <c r="J107" i="3" s="1"/>
  <c r="I207" i="3"/>
  <c r="J207" i="3" s="1"/>
  <c r="I334" i="3"/>
  <c r="J334" i="3" s="1"/>
  <c r="I158" i="3"/>
  <c r="J158" i="3" s="1"/>
  <c r="I293" i="3"/>
  <c r="J293" i="3" s="1"/>
  <c r="I5" i="3"/>
  <c r="J5" i="3" s="1"/>
  <c r="I266" i="3"/>
  <c r="J266" i="3" s="1"/>
  <c r="I146" i="3"/>
  <c r="J146" i="3" s="1"/>
  <c r="I17" i="3"/>
  <c r="J17" i="3" s="1"/>
  <c r="I294" i="3"/>
  <c r="J294" i="3" s="1"/>
  <c r="I91" i="3"/>
  <c r="J91" i="3" s="1"/>
  <c r="I244" i="3"/>
  <c r="J244" i="3" s="1"/>
  <c r="I319" i="3"/>
  <c r="J319" i="3" s="1"/>
  <c r="I147" i="3"/>
  <c r="J147" i="3" s="1"/>
  <c r="I336" i="3"/>
  <c r="J336" i="3" s="1"/>
  <c r="I227" i="3"/>
  <c r="J227" i="3" s="1"/>
  <c r="I36" i="3"/>
  <c r="J36" i="3" s="1"/>
  <c r="I255" i="3"/>
  <c r="J255" i="3" s="1"/>
  <c r="I50" i="3"/>
  <c r="J50" i="3" s="1"/>
  <c r="I183" i="3"/>
  <c r="J183" i="3" s="1"/>
  <c r="I235" i="3"/>
  <c r="J235" i="3" s="1"/>
  <c r="I100" i="3"/>
  <c r="J100" i="3" s="1"/>
  <c r="I343" i="3"/>
  <c r="J343" i="3" s="1"/>
  <c r="I309" i="3"/>
  <c r="J309" i="3" s="1"/>
  <c r="I119" i="3"/>
  <c r="J119" i="3" s="1"/>
  <c r="I181" i="3"/>
  <c r="J181" i="3" s="1"/>
  <c r="I364" i="3"/>
  <c r="J364" i="3" s="1"/>
  <c r="I13" i="3"/>
  <c r="J13" i="3" s="1"/>
  <c r="I168" i="3"/>
  <c r="J168" i="3" s="1"/>
  <c r="I166" i="3"/>
  <c r="J166" i="3" s="1"/>
  <c r="I361" i="3"/>
  <c r="J361" i="3" s="1"/>
  <c r="I328" i="3"/>
  <c r="J328" i="3" s="1"/>
  <c r="I6" i="3"/>
  <c r="J6" i="3" s="1"/>
  <c r="I239" i="3"/>
  <c r="J239" i="3" s="1"/>
  <c r="I74" i="3"/>
  <c r="J74" i="3" s="1"/>
  <c r="I171" i="3"/>
  <c r="J171" i="3" s="1"/>
  <c r="I314" i="3"/>
  <c r="J314" i="3" s="1"/>
  <c r="I7" i="3"/>
  <c r="J7" i="3" s="1"/>
  <c r="I316" i="3"/>
  <c r="J316" i="3" s="1"/>
  <c r="I39" i="3"/>
  <c r="J39" i="3" s="1"/>
  <c r="I358" i="3"/>
  <c r="J358" i="3" s="1"/>
  <c r="I72" i="3"/>
  <c r="J72" i="3" s="1"/>
  <c r="I363" i="3"/>
  <c r="J363" i="3" s="1"/>
  <c r="I76" i="3"/>
  <c r="J76" i="3" s="1"/>
  <c r="I301" i="3"/>
  <c r="J301" i="3" s="1"/>
  <c r="I118" i="3"/>
  <c r="J118" i="3" s="1"/>
  <c r="I241" i="3"/>
  <c r="J241" i="3" s="1"/>
  <c r="I142" i="3"/>
  <c r="J142" i="3" s="1"/>
  <c r="I55" i="3"/>
  <c r="J55" i="3" s="1"/>
  <c r="I139" i="3"/>
  <c r="J139" i="3" s="1"/>
  <c r="I215" i="3"/>
  <c r="J215" i="3" s="1"/>
  <c r="I197" i="3"/>
  <c r="J197" i="3" s="1"/>
  <c r="I104" i="3"/>
  <c r="J104" i="3" s="1"/>
  <c r="I195" i="3"/>
  <c r="J195" i="3" s="1"/>
  <c r="I242" i="3"/>
  <c r="J242" i="3" s="1"/>
  <c r="I32" i="3"/>
  <c r="J32" i="3" s="1"/>
  <c r="I271" i="3"/>
  <c r="J271" i="3" s="1"/>
  <c r="I82" i="3"/>
  <c r="J82" i="3" s="1"/>
  <c r="I70" i="3"/>
  <c r="J70" i="3" s="1"/>
  <c r="I206" i="3"/>
  <c r="J206" i="3" s="1"/>
  <c r="I315" i="3"/>
  <c r="J315" i="3" s="1"/>
  <c r="I59" i="3"/>
  <c r="J59" i="3" s="1"/>
  <c r="I216" i="3"/>
  <c r="J216" i="3" s="1"/>
  <c r="I180" i="3"/>
  <c r="J180" i="3" s="1"/>
  <c r="I35" i="3"/>
  <c r="J35" i="3" s="1"/>
  <c r="I125" i="3"/>
  <c r="J125" i="3" s="1"/>
  <c r="I253" i="3"/>
  <c r="J253" i="3" s="1"/>
  <c r="I61" i="3"/>
  <c r="J61" i="3" s="1"/>
  <c r="I163" i="3"/>
  <c r="J163" i="3" s="1"/>
  <c r="I136" i="3"/>
  <c r="J136" i="3" s="1"/>
  <c r="I34" i="3"/>
  <c r="J34" i="3" s="1"/>
  <c r="I167" i="3"/>
  <c r="J167" i="3" s="1"/>
  <c r="I318" i="3"/>
  <c r="J318" i="3" s="1"/>
  <c r="I31" i="3"/>
  <c r="J31" i="3" s="1"/>
  <c r="I236" i="3"/>
  <c r="J236" i="3" s="1"/>
  <c r="I374" i="3"/>
  <c r="J374" i="3" s="1"/>
  <c r="I268" i="3"/>
  <c r="J268" i="3" s="1"/>
  <c r="I14" i="3"/>
  <c r="J14" i="3" s="1"/>
  <c r="I205" i="3"/>
  <c r="J205" i="3" s="1"/>
  <c r="I109" i="3"/>
  <c r="J109" i="3" s="1"/>
  <c r="I269" i="3"/>
  <c r="J269" i="3" s="1"/>
  <c r="I274" i="3"/>
  <c r="J274" i="3" s="1"/>
  <c r="I154" i="3"/>
  <c r="J154" i="3" s="1"/>
  <c r="I133" i="3"/>
  <c r="J133" i="3" s="1"/>
  <c r="I330" i="3"/>
  <c r="J330" i="3" s="1"/>
  <c r="I54" i="3"/>
  <c r="J54" i="3" s="1"/>
  <c r="I3" i="3"/>
  <c r="J3" i="3" s="1"/>
  <c r="I198" i="3"/>
  <c r="J198" i="3" s="1"/>
  <c r="I281" i="3"/>
  <c r="J281" i="3" s="1"/>
  <c r="I114" i="3"/>
  <c r="J114" i="3" s="1"/>
  <c r="I51" i="3"/>
  <c r="J51" i="3" s="1"/>
  <c r="I141" i="3"/>
  <c r="J141" i="3" s="1"/>
  <c r="I386" i="3"/>
  <c r="J386" i="3" s="1"/>
  <c r="I127" i="3"/>
  <c r="J127" i="3" s="1"/>
  <c r="I144" i="3"/>
  <c r="J144" i="3" s="1"/>
  <c r="I112" i="3"/>
  <c r="J112" i="3" s="1"/>
  <c r="I177" i="3"/>
  <c r="J177" i="3" s="1"/>
  <c r="I28" i="3"/>
  <c r="J28" i="3" s="1"/>
  <c r="I161" i="3"/>
  <c r="J161" i="3" s="1"/>
  <c r="I201" i="3"/>
  <c r="J201" i="3" s="1"/>
  <c r="I228" i="3"/>
  <c r="J228" i="3" s="1"/>
  <c r="I347" i="3"/>
  <c r="J347" i="3" s="1"/>
  <c r="I184" i="3"/>
  <c r="J184" i="3" s="1"/>
  <c r="I219" i="3"/>
  <c r="J219" i="3" s="1"/>
  <c r="I229" i="3"/>
  <c r="J229" i="3" s="1"/>
  <c r="I117" i="3"/>
  <c r="J117" i="3" s="1"/>
  <c r="I186" i="3"/>
  <c r="J186" i="3" s="1"/>
  <c r="I49" i="3"/>
  <c r="J49" i="3" s="1"/>
  <c r="I69" i="3"/>
  <c r="J69" i="3" s="1"/>
  <c r="I382" i="3"/>
  <c r="J382" i="3" s="1"/>
  <c r="I321" i="3"/>
  <c r="J321" i="3" s="1"/>
  <c r="I324" i="3"/>
  <c r="J324" i="3" s="1"/>
  <c r="I225" i="3"/>
  <c r="J225" i="3" s="1"/>
  <c r="I387" i="3"/>
  <c r="J387" i="3" s="1"/>
  <c r="I249" i="3"/>
  <c r="J249" i="3" s="1"/>
  <c r="I185" i="3"/>
  <c r="J185" i="3" s="1"/>
  <c r="I342" i="3"/>
  <c r="J342" i="3" s="1"/>
  <c r="I25" i="3"/>
  <c r="J25" i="3" s="1"/>
  <c r="I16" i="3"/>
  <c r="J16" i="3" s="1"/>
  <c r="I44" i="3"/>
  <c r="J44" i="3" s="1"/>
  <c r="I113" i="3"/>
  <c r="J113" i="3" s="1"/>
  <c r="I247" i="3"/>
  <c r="J247" i="3" s="1"/>
  <c r="I210" i="3"/>
  <c r="J210" i="3" s="1"/>
  <c r="I371" i="3"/>
  <c r="J371" i="3" s="1"/>
  <c r="I326" i="3"/>
  <c r="J326" i="3" s="1"/>
  <c r="I350" i="3"/>
  <c r="J350" i="3" s="1"/>
  <c r="I126" i="3"/>
  <c r="J126" i="3" s="1"/>
  <c r="I237" i="3"/>
  <c r="J237" i="3" s="1"/>
  <c r="I339" i="3"/>
  <c r="J339" i="3" s="1"/>
  <c r="I381" i="3"/>
  <c r="J381" i="3" s="1"/>
  <c r="I248" i="3"/>
  <c r="J248" i="3" s="1"/>
  <c r="I152" i="3"/>
  <c r="J152" i="3" s="1"/>
  <c r="I335" i="3"/>
  <c r="J335" i="3" s="1"/>
  <c r="I138" i="3"/>
  <c r="J138" i="3" s="1"/>
  <c r="I352" i="3"/>
  <c r="J352" i="3" s="1"/>
  <c r="I256" i="3"/>
  <c r="J256" i="3" s="1"/>
  <c r="I188" i="3"/>
  <c r="J188" i="3" s="1"/>
  <c r="I333" i="3"/>
  <c r="J333" i="3" s="1"/>
  <c r="I42" i="3"/>
  <c r="J42" i="3" s="1"/>
  <c r="I66" i="3"/>
  <c r="J66" i="3" s="1"/>
  <c r="I345" i="3"/>
  <c r="J345" i="3" s="1"/>
  <c r="I131" i="3"/>
  <c r="J131" i="3" s="1"/>
  <c r="I110" i="3"/>
  <c r="J110" i="3" s="1"/>
  <c r="I311" i="3"/>
  <c r="J311" i="3" s="1"/>
  <c r="I276" i="3"/>
  <c r="J276" i="3" s="1"/>
  <c r="I304" i="3"/>
  <c r="J304" i="3" s="1"/>
  <c r="I273" i="3"/>
  <c r="J273" i="3" s="1"/>
  <c r="I102" i="3"/>
  <c r="J102" i="3" s="1"/>
  <c r="I8" i="3"/>
  <c r="J8" i="3" s="1"/>
  <c r="I284" i="3"/>
  <c r="J284" i="3" s="1"/>
  <c r="I196" i="3"/>
  <c r="J196" i="3" s="1"/>
  <c r="I87" i="3"/>
  <c r="J87" i="3" s="1"/>
  <c r="I295" i="3"/>
  <c r="J295" i="3" s="1"/>
  <c r="I246" i="3"/>
  <c r="J246" i="3" s="1"/>
  <c r="I277" i="3"/>
  <c r="J277" i="3" s="1"/>
  <c r="I313" i="3"/>
  <c r="J313" i="3" s="1"/>
  <c r="I151" i="3"/>
  <c r="J151" i="3" s="1"/>
  <c r="I174" i="3"/>
  <c r="J174" i="3" s="1"/>
  <c r="I222" i="3"/>
  <c r="J222" i="3" s="1"/>
  <c r="I9" i="3"/>
  <c r="J9" i="3" s="1"/>
  <c r="I323" i="3"/>
  <c r="J323" i="3" s="1"/>
  <c r="I60" i="3"/>
  <c r="J60" i="3" s="1"/>
  <c r="I193" i="3"/>
  <c r="J193" i="3" s="1"/>
  <c r="I317" i="3"/>
  <c r="J317" i="3" s="1"/>
  <c r="I137" i="3"/>
  <c r="J137" i="3" s="1"/>
  <c r="I47" i="3"/>
  <c r="J47" i="3" s="1"/>
  <c r="I116" i="3"/>
  <c r="J116" i="3" s="1"/>
  <c r="I33" i="3"/>
  <c r="J33" i="3" s="1"/>
  <c r="I209" i="3"/>
  <c r="J209" i="3" s="1"/>
  <c r="I322" i="3"/>
  <c r="J322" i="3" s="1"/>
  <c r="I252" i="3"/>
  <c r="J252" i="3" s="1"/>
  <c r="I156" i="3"/>
  <c r="J156" i="3" s="1"/>
  <c r="I199" i="3"/>
  <c r="J199" i="3" s="1"/>
  <c r="I238" i="3"/>
  <c r="J238" i="3" s="1"/>
  <c r="I124" i="3"/>
  <c r="J124" i="3" s="1"/>
  <c r="I245" i="3"/>
  <c r="J245" i="3" s="1"/>
  <c r="I148" i="3"/>
  <c r="J148" i="3" s="1"/>
  <c r="I320" i="3"/>
  <c r="J320" i="3" s="1"/>
  <c r="I68" i="3"/>
  <c r="J68" i="3" s="1"/>
  <c r="I71" i="3"/>
  <c r="J71" i="3" s="1"/>
  <c r="I140" i="3"/>
  <c r="J140" i="3" s="1"/>
  <c r="I257" i="3"/>
  <c r="J257" i="3" s="1"/>
  <c r="I75" i="3"/>
  <c r="J75" i="3" s="1"/>
  <c r="I157" i="3"/>
  <c r="J157" i="3" s="1"/>
  <c r="I226" i="3"/>
  <c r="J226" i="3" s="1"/>
  <c r="I135" i="3"/>
  <c r="J135" i="3" s="1"/>
  <c r="I57" i="3"/>
  <c r="J57" i="3" s="1"/>
  <c r="I99" i="3"/>
  <c r="J99" i="3" s="1"/>
  <c r="I292" i="3"/>
  <c r="J292" i="3" s="1"/>
  <c r="I385" i="3"/>
  <c r="J385" i="3" s="1"/>
  <c r="I260" i="3"/>
  <c r="J260" i="3" s="1"/>
  <c r="I230" i="3"/>
  <c r="J230" i="3" s="1"/>
  <c r="I4" i="3"/>
  <c r="J4" i="3" s="1"/>
  <c r="I303" i="3"/>
  <c r="J303" i="3" s="1"/>
  <c r="I375" i="3"/>
  <c r="J375" i="3" s="1"/>
  <c r="I19" i="3"/>
  <c r="J19" i="3" s="1"/>
  <c r="I359" i="3"/>
  <c r="J359" i="3" s="1"/>
  <c r="I93" i="3"/>
  <c r="J93" i="3" s="1"/>
  <c r="I214" i="3"/>
  <c r="J214" i="3" s="1"/>
  <c r="I380" i="3"/>
  <c r="J380" i="3" s="1"/>
  <c r="I86" i="3"/>
  <c r="J86" i="3" s="1"/>
  <c r="I120" i="3"/>
  <c r="J120" i="3" s="1"/>
  <c r="I217" i="3"/>
  <c r="J217" i="3" s="1"/>
  <c r="I240" i="3"/>
  <c r="J240" i="3" s="1"/>
  <c r="I27" i="3"/>
  <c r="J27" i="3" s="1"/>
  <c r="I384" i="3"/>
  <c r="J384" i="3" s="1"/>
  <c r="I259" i="3"/>
  <c r="J259" i="3" s="1"/>
  <c r="I46" i="3"/>
  <c r="J46" i="3" s="1"/>
  <c r="I29" i="3"/>
  <c r="J29" i="3" s="1"/>
  <c r="I337" i="3"/>
  <c r="J337" i="3" s="1"/>
  <c r="I379" i="3"/>
  <c r="J379" i="3" s="1"/>
  <c r="I80" i="3"/>
  <c r="J80" i="3" s="1"/>
  <c r="I220" i="3"/>
  <c r="J220" i="3" s="1"/>
  <c r="I83" i="3"/>
  <c r="J83" i="3" s="1"/>
  <c r="I108" i="3"/>
  <c r="J108" i="3" s="1"/>
  <c r="I10" i="3"/>
  <c r="J10" i="3" s="1"/>
  <c r="I149" i="3"/>
  <c r="J149" i="3" s="1"/>
  <c r="I232" i="3"/>
  <c r="J232" i="3" s="1"/>
  <c r="I325" i="3"/>
  <c r="J325" i="3" s="1"/>
  <c r="I153" i="3"/>
  <c r="J153" i="3" s="1"/>
  <c r="I370" i="3"/>
  <c r="J370" i="3" s="1"/>
  <c r="I200" i="3"/>
  <c r="J200" i="3" s="1"/>
  <c r="I94" i="3"/>
  <c r="J94" i="3" s="1"/>
  <c r="I155" i="3"/>
  <c r="J155" i="3" s="1"/>
  <c r="I302" i="3"/>
  <c r="J302" i="3" s="1"/>
  <c r="I208" i="3"/>
  <c r="J208" i="3" s="1"/>
  <c r="I202" i="3"/>
  <c r="J202" i="3" s="1"/>
  <c r="I306" i="3"/>
  <c r="J306" i="3" s="1"/>
  <c r="I45" i="3"/>
  <c r="J45" i="3" s="1"/>
  <c r="I40" i="3"/>
  <c r="J40" i="3" s="1"/>
  <c r="I176" i="3"/>
  <c r="J176" i="3" s="1"/>
  <c r="I18" i="3"/>
  <c r="J18" i="3" s="1"/>
  <c r="I84" i="3"/>
  <c r="J84" i="3" s="1"/>
  <c r="I263" i="3"/>
  <c r="J263" i="3" s="1"/>
  <c r="I15" i="3"/>
  <c r="J15" i="3" s="1"/>
  <c r="I165" i="3"/>
  <c r="J165" i="3" s="1"/>
  <c r="I37" i="3"/>
  <c r="J37" i="3" s="1"/>
  <c r="I182" i="3"/>
  <c r="J182" i="3" s="1"/>
  <c r="I376" i="3"/>
  <c r="J376" i="3" s="1"/>
  <c r="I169" i="3"/>
  <c r="J169" i="3" s="1"/>
  <c r="I58" i="3"/>
  <c r="J58" i="3" s="1"/>
  <c r="I285" i="3"/>
  <c r="J285" i="3" s="1"/>
  <c r="I362" i="3"/>
  <c r="J362" i="3" s="1"/>
  <c r="I312" i="3"/>
  <c r="J312" i="3" s="1"/>
  <c r="I300" i="3"/>
  <c r="J300" i="3" s="1"/>
  <c r="I129" i="3"/>
  <c r="J129" i="3" s="1"/>
  <c r="I73" i="3"/>
  <c r="J73" i="3" s="1"/>
  <c r="I164" i="3"/>
  <c r="J164" i="3" s="1"/>
  <c r="I56" i="3"/>
  <c r="J56" i="3" s="1"/>
  <c r="I296" i="3"/>
  <c r="J296" i="3" s="1"/>
  <c r="I211" i="3"/>
  <c r="J211" i="3" s="1"/>
  <c r="I85" i="3"/>
  <c r="J85" i="3" s="1"/>
  <c r="I187" i="3"/>
  <c r="J187" i="3" s="1"/>
  <c r="I12" i="3"/>
  <c r="J12" i="3" s="1"/>
  <c r="I65" i="3"/>
  <c r="J65" i="3" s="1"/>
  <c r="I251" i="3"/>
  <c r="J251" i="3" s="1"/>
  <c r="I221" i="3"/>
  <c r="J221" i="3" s="1"/>
  <c r="I89" i="3"/>
  <c r="J89" i="3" s="1"/>
  <c r="I267" i="3"/>
  <c r="J267" i="3" s="1"/>
  <c r="I329" i="3"/>
  <c r="J329" i="3" s="1"/>
  <c r="I143" i="3"/>
  <c r="J143" i="3" s="1"/>
  <c r="I275" i="3"/>
  <c r="J275" i="3" s="1"/>
  <c r="I2" i="3"/>
  <c r="J2" i="3" s="1"/>
  <c r="I406" i="3"/>
  <c r="J406" i="3" s="1"/>
  <c r="I407" i="3"/>
  <c r="J407" i="3" s="1"/>
  <c r="I440" i="3"/>
  <c r="J440" i="3" s="1"/>
  <c r="I419" i="3"/>
  <c r="J419" i="3" s="1"/>
  <c r="I436" i="3"/>
  <c r="J436" i="3" s="1"/>
  <c r="I372" i="3"/>
  <c r="J372" i="3" s="1"/>
  <c r="I121" i="3"/>
  <c r="J121" i="3" s="1"/>
  <c r="I250" i="3"/>
  <c r="J250" i="3" s="1"/>
  <c r="I172" i="3"/>
  <c r="J172" i="3" s="1"/>
  <c r="I170" i="3"/>
  <c r="J170" i="3" s="1"/>
  <c r="I194" i="3"/>
  <c r="J194" i="3" s="1"/>
  <c r="I106" i="3"/>
  <c r="J106" i="3" s="1"/>
  <c r="I103" i="3"/>
  <c r="J103" i="3" s="1"/>
  <c r="I356" i="3"/>
  <c r="J356" i="3" s="1"/>
  <c r="I286" i="3"/>
  <c r="J286" i="3" s="1"/>
  <c r="I262" i="3"/>
  <c r="J262" i="3" s="1"/>
  <c r="I279" i="3"/>
  <c r="J279" i="3" s="1"/>
  <c r="I297" i="3"/>
  <c r="J297" i="3" s="1"/>
  <c r="I378" i="3"/>
  <c r="J378" i="3" s="1"/>
  <c r="I346" i="3"/>
  <c r="J346" i="3" s="1"/>
  <c r="I21" i="3"/>
  <c r="J21" i="3" s="1"/>
  <c r="I394" i="3"/>
  <c r="J394" i="3" s="1"/>
  <c r="I23" i="3"/>
  <c r="J23" i="3" s="1"/>
  <c r="I338" i="3"/>
  <c r="J338" i="3" s="1"/>
  <c r="I331" i="3"/>
  <c r="J331" i="3" s="1"/>
  <c r="I402" i="3"/>
  <c r="J402" i="3" s="1"/>
  <c r="I223" i="3"/>
  <c r="J223" i="3" s="1"/>
  <c r="I399" i="3"/>
  <c r="J399" i="3" s="1"/>
  <c r="I432" i="3"/>
  <c r="J432" i="3" s="1"/>
  <c r="I401" i="3"/>
  <c r="J401" i="3" s="1"/>
  <c r="I403" i="3"/>
  <c r="J403" i="3" s="1"/>
  <c r="I411" i="3"/>
  <c r="J411" i="3" s="1"/>
  <c r="I428" i="3"/>
  <c r="J428" i="3" s="1"/>
  <c r="I398" i="3"/>
  <c r="J398" i="3" s="1"/>
  <c r="I424" i="3"/>
  <c r="J424" i="3" s="1"/>
  <c r="I393" i="3"/>
  <c r="J393" i="3" s="1"/>
  <c r="I395" i="3"/>
  <c r="J395" i="3" s="1"/>
  <c r="I412" i="3"/>
  <c r="J412" i="3" s="1"/>
  <c r="I420" i="3"/>
  <c r="J420" i="3" s="1"/>
  <c r="I437" i="3"/>
  <c r="J437" i="3" s="1"/>
  <c r="I391" i="3"/>
  <c r="J391" i="3" s="1"/>
  <c r="I233" i="3"/>
  <c r="J233" i="3" s="1"/>
  <c r="I434" i="3"/>
  <c r="J434" i="3" s="1"/>
  <c r="I442" i="3"/>
  <c r="J442" i="3" s="1"/>
  <c r="I404" i="3"/>
  <c r="J404" i="3" s="1"/>
  <c r="I421" i="3"/>
  <c r="J421" i="3" s="1"/>
  <c r="I429" i="3"/>
  <c r="J429" i="3" s="1"/>
  <c r="I390" i="3"/>
  <c r="J390" i="3" s="1"/>
  <c r="I416" i="3"/>
  <c r="J416" i="3" s="1"/>
  <c r="I11" i="3"/>
  <c r="J11" i="3" s="1"/>
  <c r="I426" i="3"/>
  <c r="J426" i="3" s="1"/>
  <c r="I443" i="3"/>
  <c r="J443" i="3" s="1"/>
  <c r="I396" i="3"/>
  <c r="J396" i="3" s="1"/>
  <c r="I413" i="3"/>
  <c r="J413" i="3" s="1"/>
  <c r="I438" i="3"/>
  <c r="J438" i="3" s="1"/>
  <c r="I439" i="3"/>
  <c r="J439" i="3" s="1"/>
  <c r="I408" i="3"/>
  <c r="J408" i="3" s="1"/>
  <c r="I441" i="3"/>
  <c r="J441" i="3" s="1"/>
  <c r="I92" i="3"/>
  <c r="J92" i="3" s="1"/>
  <c r="I134" i="3"/>
  <c r="J134" i="3" s="1"/>
  <c r="I178" i="3"/>
  <c r="J178" i="3" s="1"/>
  <c r="I435" i="3"/>
  <c r="J435" i="3" s="1"/>
  <c r="I388" i="3"/>
  <c r="J388" i="3" s="1"/>
  <c r="I405" i="3"/>
  <c r="J405" i="3" s="1"/>
  <c r="I430" i="3"/>
  <c r="J430" i="3" s="1"/>
  <c r="I431" i="3"/>
  <c r="J431" i="3" s="1"/>
  <c r="I400" i="3"/>
  <c r="J400" i="3" s="1"/>
  <c r="I433" i="3"/>
  <c r="J433" i="3" s="1"/>
  <c r="I287" i="3"/>
  <c r="J287" i="3" s="1"/>
  <c r="I397" i="3"/>
  <c r="J397" i="3" s="1"/>
  <c r="I422" i="3"/>
  <c r="J422" i="3" s="1"/>
  <c r="I423" i="3"/>
  <c r="J423" i="3" s="1"/>
  <c r="I392" i="3"/>
  <c r="J392" i="3" s="1"/>
  <c r="I425" i="3"/>
  <c r="J425" i="3" s="1"/>
  <c r="I418" i="3"/>
  <c r="J418" i="3" s="1"/>
  <c r="I389" i="3"/>
  <c r="J389" i="3" s="1"/>
  <c r="I414" i="3"/>
  <c r="J414" i="3" s="1"/>
  <c r="I415" i="3"/>
  <c r="J415" i="3" s="1"/>
  <c r="I409" i="3"/>
  <c r="J409" i="3" s="1"/>
  <c r="I417" i="3"/>
  <c r="J417" i="3" s="1"/>
  <c r="I410" i="3"/>
  <c r="J410" i="3" s="1"/>
  <c r="I427" i="3"/>
  <c r="J427" i="3" s="1"/>
  <c r="J447" i="3" l="1"/>
  <c r="J446" i="3"/>
  <c r="J457" i="3"/>
  <c r="J448" i="3"/>
  <c r="J45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<sst xmlns="http://schemas.openxmlformats.org/spreadsheetml/2006/main" count="547" uniqueCount="58">
  <si>
    <t>Sales</t>
  </si>
  <si>
    <t>Average</t>
  </si>
  <si>
    <t>Date</t>
  </si>
  <si>
    <t>Recency</t>
  </si>
  <si>
    <t>Frequency</t>
  </si>
  <si>
    <t>Monetary</t>
  </si>
  <si>
    <t>Recency Score</t>
  </si>
  <si>
    <t>Frequency Score</t>
  </si>
  <si>
    <t>Monetary Score</t>
  </si>
  <si>
    <t>RFM Score</t>
  </si>
  <si>
    <t>Week</t>
  </si>
  <si>
    <t>Score</t>
  </si>
  <si>
    <t>Customer Code</t>
  </si>
  <si>
    <t>Customer Name</t>
  </si>
  <si>
    <t>Row Labels</t>
  </si>
  <si>
    <t>(All)</t>
  </si>
  <si>
    <t>(blank)</t>
  </si>
  <si>
    <t>Max of Frequency</t>
  </si>
  <si>
    <t>Max of Monetary</t>
  </si>
  <si>
    <t>Max of Recency</t>
  </si>
  <si>
    <t>Max of RFM Score</t>
  </si>
  <si>
    <t>Introduction</t>
  </si>
  <si>
    <t>The primary features include:</t>
  </si>
  <si>
    <r>
      <t>Dynamic Formulas</t>
    </r>
    <r>
      <rPr>
        <sz val="14"/>
        <color theme="1"/>
        <rFont val="Calibri"/>
        <family val="2"/>
        <scheme val="minor"/>
      </rPr>
      <t xml:space="preserve"> that adapt to different datasets.</t>
    </r>
  </si>
  <si>
    <r>
      <t>Customer Segmentation</t>
    </r>
    <r>
      <rPr>
        <sz val="14"/>
        <color theme="1"/>
        <rFont val="Calibri"/>
        <family val="2"/>
        <scheme val="minor"/>
      </rPr>
      <t xml:space="preserve"> with tailored recommendations based on RFM scores.</t>
    </r>
  </si>
  <si>
    <r>
      <t>Fully automated analysis for the last 365 days</t>
    </r>
    <r>
      <rPr>
        <sz val="14"/>
        <color theme="1"/>
        <rFont val="Calibri"/>
        <family val="2"/>
        <scheme val="minor"/>
      </rPr>
      <t>, ensuring up-to-date insights.</t>
    </r>
  </si>
  <si>
    <t>File Structure</t>
  </si>
  <si>
    <t>The Excel file is divided into multiple sheets with specific purposes:</t>
  </si>
  <si>
    <r>
      <t>Invoices Sheet</t>
    </r>
    <r>
      <rPr>
        <sz val="14"/>
        <color theme="1"/>
        <rFont val="Calibri"/>
        <family val="2"/>
        <scheme val="minor"/>
      </rPr>
      <t xml:space="preserve"> – Contains raw transaction data with customer codes, transaction dates, and amounts. This data is the foundation for the RFM analysis.</t>
    </r>
  </si>
  <si>
    <r>
      <t>RFM Analysis Sheet</t>
    </r>
    <r>
      <rPr>
        <sz val="14"/>
        <color theme="1"/>
        <rFont val="Calibri"/>
        <family val="2"/>
        <scheme val="minor"/>
      </rPr>
      <t xml:space="preserve"> – Automatically extracts unique customer codes and calculates RFM scores for each customer.</t>
    </r>
  </si>
  <si>
    <r>
      <t>Customer Insights Sheet</t>
    </r>
    <r>
      <rPr>
        <sz val="14"/>
        <color theme="1"/>
        <rFont val="Calibri"/>
        <family val="2"/>
        <scheme val="minor"/>
      </rPr>
      <t xml:space="preserve"> – Provides a detailed summary of customer habits and actionable recommendations based on RFM scores.</t>
    </r>
  </si>
  <si>
    <t>How to Use This File</t>
  </si>
  <si>
    <r>
      <t>Upload your data</t>
    </r>
    <r>
      <rPr>
        <sz val="14"/>
        <color theme="1"/>
        <rFont val="Calibri"/>
        <family val="2"/>
        <scheme val="minor"/>
      </rPr>
      <t xml:space="preserve"> to the </t>
    </r>
    <r>
      <rPr>
        <b/>
        <sz val="14"/>
        <color theme="1"/>
        <rFont val="Calibri"/>
        <family val="2"/>
        <scheme val="minor"/>
      </rPr>
      <t>Invoices Sheet</t>
    </r>
    <r>
      <rPr>
        <sz val="14"/>
        <color theme="1"/>
        <rFont val="Calibri"/>
        <family val="2"/>
        <scheme val="minor"/>
      </rPr>
      <t>, ensuring the columns align with the format: Customer Code, Transaction Date, and Transaction Value.</t>
    </r>
  </si>
  <si>
    <r>
      <t xml:space="preserve">Visit the </t>
    </r>
    <r>
      <rPr>
        <b/>
        <sz val="14"/>
        <color theme="1"/>
        <rFont val="Calibri"/>
        <family val="2"/>
        <scheme val="minor"/>
      </rPr>
      <t>Customer Insights Sheet</t>
    </r>
    <r>
      <rPr>
        <sz val="14"/>
        <color theme="1"/>
        <rFont val="Calibri"/>
        <family val="2"/>
        <scheme val="minor"/>
      </rPr>
      <t xml:space="preserve"> to read actionable recommendations for each customer.</t>
    </r>
  </si>
  <si>
    <t>Total</t>
  </si>
  <si>
    <t>The file will automatically generate seasonalities curve and RFM scores in both calculation sheets.</t>
  </si>
  <si>
    <r>
      <t xml:space="preserve">This Excel file is designed for customer segmentation using </t>
    </r>
    <r>
      <rPr>
        <b/>
        <sz val="14"/>
        <color theme="1"/>
        <rFont val="Calibri"/>
        <family val="2"/>
        <scheme val="minor"/>
      </rPr>
      <t>Recency, Frequency, and Monetary (RFM) Analysis</t>
    </r>
    <r>
      <rPr>
        <sz val="14"/>
        <color theme="1"/>
        <rFont val="Calibri"/>
        <family val="2"/>
        <scheme val="minor"/>
      </rPr>
      <t xml:space="preserve">. </t>
    </r>
  </si>
  <si>
    <t>The file automatically calculates RFM scores and provides actionable insights to understand customer behavior and suggest targeted strategies.</t>
  </si>
  <si>
    <t>10933</t>
  </si>
  <si>
    <t>10944</t>
  </si>
  <si>
    <t>10924</t>
  </si>
  <si>
    <t>10929</t>
  </si>
  <si>
    <t>10932</t>
  </si>
  <si>
    <t>10935</t>
  </si>
  <si>
    <t>10937</t>
  </si>
  <si>
    <t>10946</t>
  </si>
  <si>
    <t>10947</t>
  </si>
  <si>
    <t>10951</t>
  </si>
  <si>
    <t>10922</t>
  </si>
  <si>
    <t>10939</t>
  </si>
  <si>
    <t>10942</t>
  </si>
  <si>
    <t>10948</t>
  </si>
  <si>
    <t>10923</t>
  </si>
  <si>
    <t>10931</t>
  </si>
  <si>
    <t>10934</t>
  </si>
  <si>
    <t>10941</t>
  </si>
  <si>
    <t>10950</t>
  </si>
  <si>
    <t>Detail RFM Note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</si>
</sst>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yyyy\-mm\-dd"/>
  </numFmts>
  <fonts count="8" x14ac:knownFonts="1">
    <font>
      <sz val="14"/>
      <color theme="1"/>
      <name val="Calibri"/>
      <family val="2"/>
      <scheme val="minor"/>
    </font>
    <font>
      <sz val="14"/>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4"/>
      <color theme="0"/>
      <name val="Calibri"/>
      <family val="2"/>
      <scheme val="minor"/>
    </font>
    <font>
      <sz val="8"/>
      <name val="Calibri"/>
      <family val="2"/>
      <scheme val="minor"/>
    </font>
    <font>
      <b/>
      <sz val="16"/>
      <color theme="1"/>
      <name val="Calibri"/>
      <family val="2"/>
      <scheme val="minor"/>
    </font>
  </fonts>
  <fills count="4">
    <fill>
      <patternFill patternType="none"/>
    </fill>
    <fill>
      <patternFill patternType="gray125"/>
    </fill>
    <fill>
      <patternFill patternType="solid">
        <fgColor theme="4" tint="0.79998168889431442"/>
        <bgColor theme="4" tint="0.79998168889431442"/>
      </patternFill>
    </fill>
    <fill>
      <patternFill patternType="solid">
        <fgColor theme="4"/>
        <bgColor theme="4"/>
      </patternFill>
    </fill>
  </fills>
  <borders count="4">
    <border>
      <left/>
      <right/>
      <top/>
      <bottom/>
      <diagonal/>
    </border>
    <border>
      <left style="thin">
        <color auto="1"/>
      </left>
      <right style="thin">
        <color auto="1"/>
      </right>
      <top style="thin">
        <color auto="1"/>
      </top>
      <bottom style="thin">
        <color auto="1"/>
      </bottom>
      <diagonal/>
    </border>
    <border>
      <left/>
      <right/>
      <top style="thin">
        <color theme="4" tint="0.39997558519241921"/>
      </top>
      <bottom/>
      <diagonal/>
    </border>
    <border>
      <left style="thin">
        <color theme="4" tint="0.39997558519241921"/>
      </left>
      <right/>
      <top style="thin">
        <color theme="4" tint="0.39997558519241921"/>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2">
    <xf numFmtId="0" fontId="0" fillId="0" borderId="0" xfId="0"/>
    <xf numFmtId="0" fontId="0" fillId="0" borderId="0" xfId="0" pivotButton="1"/>
    <xf numFmtId="44" fontId="0" fillId="0" borderId="0" xfId="0" applyNumberFormat="1"/>
    <xf numFmtId="9" fontId="0" fillId="0" borderId="0" xfId="2" applyFont="1"/>
    <xf numFmtId="2" fontId="0" fillId="0" borderId="0" xfId="0" applyNumberFormat="1"/>
    <xf numFmtId="44" fontId="0" fillId="0" borderId="0" xfId="1" applyFont="1"/>
    <xf numFmtId="0" fontId="4" fillId="0" borderId="0" xfId="0" applyFont="1"/>
    <xf numFmtId="0" fontId="0" fillId="0" borderId="0" xfId="0" applyAlignment="1">
      <alignment vertical="center"/>
    </xf>
    <xf numFmtId="0" fontId="2" fillId="0" borderId="1" xfId="0" applyFont="1" applyBorder="1" applyAlignment="1">
      <alignment horizontal="center" vertical="center"/>
    </xf>
    <xf numFmtId="0" fontId="5" fillId="3" borderId="3" xfId="0" applyFont="1" applyFill="1" applyBorder="1" applyAlignment="1">
      <alignment vertical="center"/>
    </xf>
    <xf numFmtId="0" fontId="5" fillId="3" borderId="2" xfId="0" applyFont="1" applyFill="1" applyBorder="1" applyAlignment="1">
      <alignment vertical="center"/>
    </xf>
    <xf numFmtId="0" fontId="0" fillId="2" borderId="3" xfId="0" applyFill="1" applyBorder="1" applyAlignment="1">
      <alignment vertical="center"/>
    </xf>
    <xf numFmtId="0" fontId="0" fillId="2" borderId="2" xfId="0" applyFill="1" applyBorder="1" applyAlignment="1">
      <alignment vertical="center"/>
    </xf>
    <xf numFmtId="2" fontId="0" fillId="2" borderId="2" xfId="0" applyNumberFormat="1" applyFill="1" applyBorder="1" applyAlignment="1">
      <alignment vertical="center"/>
    </xf>
    <xf numFmtId="44" fontId="0" fillId="2" borderId="2" xfId="1" applyFont="1" applyFill="1" applyBorder="1" applyAlignment="1">
      <alignment vertical="center"/>
    </xf>
    <xf numFmtId="0" fontId="0" fillId="0" borderId="3" xfId="0" applyBorder="1" applyAlignment="1">
      <alignment vertical="center"/>
    </xf>
    <xf numFmtId="0" fontId="0" fillId="0" borderId="2" xfId="0" applyBorder="1" applyAlignment="1">
      <alignment vertical="center"/>
    </xf>
    <xf numFmtId="0" fontId="0" fillId="0" borderId="0" xfId="0" applyAlignment="1">
      <alignment horizontal="left"/>
    </xf>
    <xf numFmtId="0" fontId="3" fillId="0" borderId="0" xfId="0" applyFont="1"/>
    <xf numFmtId="0" fontId="7" fillId="0" borderId="0" xfId="0" applyFont="1"/>
    <xf numFmtId="164" fontId="0" fillId="0" borderId="0" xfId="0" applyNumberFormat="1"/>
    <xf numFmtId="0" fontId="0" fillId="0" borderId="0" xfId="0" applyNumberFormat="1"/>
  </cellXfs>
  <cellStyles count="3">
    <cellStyle name="Currency" xfId="1" builtinId="4"/>
    <cellStyle name="Normal" xfId="0" builtinId="0"/>
    <cellStyle name="Percent" xfId="2" builtinId="5"/>
  </cellStyles>
  <dxfs count="3">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s>
  <tableStyles count="0" defaultTableStyle="TableStyleMedium2" defaultPivotStyle="PivotStyleLight16"/>
  <colors>
    <mruColors>
      <color rgb="FF1E8A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Seasonality</a:t>
            </a:r>
            <a:r>
              <a:rPr lang="en-US" baseline="0"/>
              <a:t> Per Week</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'Season Week Calculation sheet'!$A$1</c:f>
              <c:strCache>
                <c:ptCount val="1"/>
                <c:pt idx="0">
                  <c:v>Week</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satMod val="120000"/>
                    <a:lumMod val="99000"/>
                    <a:shade val="78000"/>
                  </a:schemeClr>
                </a:gs>
              </a:gsLst>
              <a:lin ang="5400000" scaled="0"/>
            </a:gradFill>
            <a:ln>
              <a:noFill/>
            </a:ln>
            <a:effectLst>
              <a:outerShdw blurRad="57150" dist="19050" dir="5400000" algn="ctr" rotWithShape="0">
                <a:srgbClr val="000000">
                  <a:alpha val="63000"/>
                </a:srgbClr>
              </a:outerShdw>
            </a:effectLst>
          </c:spPr>
          <c:invertIfNegative val="0"/>
          <c:val>
            <c:numRef>
              <c:f>'Season Week Calculation sheet'!$A$2:$A$53</c:f>
              <c:numCache>
                <c:formatCode>General</c:formatCode>
                <c:ptCount val="5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numCache>
            </c:numRef>
          </c:val>
          <c:extLst>
            <c:ext xmlns:c16="http://schemas.microsoft.com/office/drawing/2014/chart" uri="{C3380CC4-5D6E-409C-BE32-E72D297353CC}">
              <c16:uniqueId val="{00000000-8026-134C-96FB-3178F7F9D36E}"/>
            </c:ext>
          </c:extLst>
        </c:ser>
        <c:ser>
          <c:idx val="1"/>
          <c:order val="1"/>
          <c:tx>
            <c:strRef>
              <c:f>'Season Week Calculation sheet'!$B$1</c:f>
              <c:strCache>
                <c:ptCount val="1"/>
                <c:pt idx="0">
                  <c:v>Sales</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satMod val="120000"/>
                    <a:lumMod val="99000"/>
                    <a:shade val="78000"/>
                  </a:schemeClr>
                </a:gs>
              </a:gsLst>
              <a:lin ang="5400000" scaled="0"/>
            </a:gradFill>
            <a:ln>
              <a:noFill/>
            </a:ln>
            <a:effectLst>
              <a:outerShdw blurRad="57150" dist="19050" dir="5400000" algn="ctr" rotWithShape="0">
                <a:srgbClr val="000000">
                  <a:alpha val="63000"/>
                </a:srgbClr>
              </a:outerShdw>
            </a:effectLst>
          </c:spPr>
          <c:invertIfNegative val="0"/>
          <c:val>
            <c:numRef>
              <c:f>'Season Week Calculation sheet'!$B$2:$B$53</c:f>
              <c:numCache>
                <c:formatCode>_("$"* #,##0.00_);_("$"* \(#,##0.00\);_("$"* "-"??_);_(@_)</c:formatCode>
                <c:ptCount val="52"/>
                <c:pt idx="0">
                  <c:v>0</c:v>
                </c:pt>
                <c:pt idx="1">
                  <c:v>97550.532000000007</c:v>
                </c:pt>
                <c:pt idx="2">
                  <c:v>23949</c:v>
                </c:pt>
                <c:pt idx="3">
                  <c:v>0</c:v>
                </c:pt>
                <c:pt idx="4">
                  <c:v>11390.76</c:v>
                </c:pt>
                <c:pt idx="5">
                  <c:v>234778.89599999998</c:v>
                </c:pt>
                <c:pt idx="6">
                  <c:v>4966.2</c:v>
                </c:pt>
                <c:pt idx="7">
                  <c:v>0</c:v>
                </c:pt>
                <c:pt idx="8">
                  <c:v>2340</c:v>
                </c:pt>
                <c:pt idx="9">
                  <c:v>60047.315999999999</c:v>
                </c:pt>
                <c:pt idx="10">
                  <c:v>2815.9492</c:v>
                </c:pt>
                <c:pt idx="11">
                  <c:v>3672.9104000000002</c:v>
                </c:pt>
                <c:pt idx="12">
                  <c:v>14970.671999999999</c:v>
                </c:pt>
                <c:pt idx="13">
                  <c:v>22170.6</c:v>
                </c:pt>
                <c:pt idx="14">
                  <c:v>25930.727999999999</c:v>
                </c:pt>
                <c:pt idx="15">
                  <c:v>24125.760000000002</c:v>
                </c:pt>
                <c:pt idx="16">
                  <c:v>47737.26</c:v>
                </c:pt>
                <c:pt idx="17">
                  <c:v>12756.132</c:v>
                </c:pt>
                <c:pt idx="18">
                  <c:v>19308.347999999998</c:v>
                </c:pt>
                <c:pt idx="19">
                  <c:v>0</c:v>
                </c:pt>
                <c:pt idx="20">
                  <c:v>15440.867999999999</c:v>
                </c:pt>
                <c:pt idx="21">
                  <c:v>1080.9000000000001</c:v>
                </c:pt>
                <c:pt idx="22">
                  <c:v>21412.655999999999</c:v>
                </c:pt>
                <c:pt idx="23">
                  <c:v>33588.720000000001</c:v>
                </c:pt>
                <c:pt idx="24">
                  <c:v>27962.351999999999</c:v>
                </c:pt>
                <c:pt idx="25">
                  <c:v>57616.236000000004</c:v>
                </c:pt>
                <c:pt idx="26">
                  <c:v>0</c:v>
                </c:pt>
                <c:pt idx="27">
                  <c:v>22591.080000000005</c:v>
                </c:pt>
                <c:pt idx="28">
                  <c:v>11534.832</c:v>
                </c:pt>
                <c:pt idx="29">
                  <c:v>-1402.1279999999999</c:v>
                </c:pt>
                <c:pt idx="30">
                  <c:v>1162.3205</c:v>
                </c:pt>
                <c:pt idx="31">
                  <c:v>10666.476000000001</c:v>
                </c:pt>
                <c:pt idx="32">
                  <c:v>64806.623999999996</c:v>
                </c:pt>
                <c:pt idx="33">
                  <c:v>110583.792</c:v>
                </c:pt>
                <c:pt idx="34">
                  <c:v>21759.0563</c:v>
                </c:pt>
                <c:pt idx="35">
                  <c:v>14191.163999999999</c:v>
                </c:pt>
                <c:pt idx="36">
                  <c:v>4518.509399999999</c:v>
                </c:pt>
                <c:pt idx="37">
                  <c:v>12558.420000000002</c:v>
                </c:pt>
                <c:pt idx="38">
                  <c:v>9337.5</c:v>
                </c:pt>
                <c:pt idx="39">
                  <c:v>21662.82</c:v>
                </c:pt>
                <c:pt idx="40">
                  <c:v>46787.796000000002</c:v>
                </c:pt>
                <c:pt idx="41">
                  <c:v>7095.5280000000002</c:v>
                </c:pt>
                <c:pt idx="42">
                  <c:v>19704.060000000001</c:v>
                </c:pt>
                <c:pt idx="43">
                  <c:v>28013.577099999999</c:v>
                </c:pt>
                <c:pt idx="44">
                  <c:v>14268.06</c:v>
                </c:pt>
                <c:pt idx="45">
                  <c:v>734.58</c:v>
                </c:pt>
                <c:pt idx="46">
                  <c:v>23118.120000000003</c:v>
                </c:pt>
                <c:pt idx="47">
                  <c:v>18619.919999999998</c:v>
                </c:pt>
                <c:pt idx="48">
                  <c:v>48073.14</c:v>
                </c:pt>
                <c:pt idx="49">
                  <c:v>31529.412000000004</c:v>
                </c:pt>
                <c:pt idx="50">
                  <c:v>0</c:v>
                </c:pt>
                <c:pt idx="51">
                  <c:v>0</c:v>
                </c:pt>
              </c:numCache>
            </c:numRef>
          </c:val>
          <c:extLst>
            <c:ext xmlns:c16="http://schemas.microsoft.com/office/drawing/2014/chart" uri="{C3380CC4-5D6E-409C-BE32-E72D297353CC}">
              <c16:uniqueId val="{00000001-8026-134C-96FB-3178F7F9D36E}"/>
            </c:ext>
          </c:extLst>
        </c:ser>
        <c:dLbls>
          <c:showLegendKey val="0"/>
          <c:showVal val="0"/>
          <c:showCatName val="0"/>
          <c:showSerName val="0"/>
          <c:showPercent val="0"/>
          <c:showBubbleSize val="0"/>
        </c:dLbls>
        <c:gapWidth val="150"/>
        <c:axId val="1580901072"/>
        <c:axId val="1565840880"/>
      </c:barChart>
      <c:lineChart>
        <c:grouping val="standard"/>
        <c:varyColors val="0"/>
        <c:ser>
          <c:idx val="2"/>
          <c:order val="2"/>
          <c:tx>
            <c:strRef>
              <c:f>'Season Week Calculation sheet'!$C$1</c:f>
              <c:strCache>
                <c:ptCount val="1"/>
                <c:pt idx="0">
                  <c:v>Average</c:v>
                </c:pt>
              </c:strCache>
            </c:strRef>
          </c:tx>
          <c:spPr>
            <a:ln w="34925" cap="rnd">
              <a:solidFill>
                <a:schemeClr val="accent3"/>
              </a:solidFill>
              <a:round/>
            </a:ln>
            <a:effectLst>
              <a:outerShdw blurRad="57150" dist="19050" dir="5400000" algn="ctr" rotWithShape="0">
                <a:srgbClr val="000000">
                  <a:alpha val="63000"/>
                </a:srgbClr>
              </a:outerShdw>
            </a:effectLst>
          </c:spPr>
          <c:marker>
            <c:symbol val="none"/>
          </c:marker>
          <c:val>
            <c:numRef>
              <c:f>'Season Week Calculation sheet'!$C$2:$C$53</c:f>
              <c:numCache>
                <c:formatCode>_("$"* #,##0.00_);_("$"* \(#,##0.00\);_("$"* "-"??_);_(@_)</c:formatCode>
                <c:ptCount val="52"/>
                <c:pt idx="0">
                  <c:v>29748.399611363642</c:v>
                </c:pt>
                <c:pt idx="1">
                  <c:v>29748.399611363642</c:v>
                </c:pt>
                <c:pt idx="2">
                  <c:v>29748.399611363642</c:v>
                </c:pt>
                <c:pt idx="3">
                  <c:v>29748.399611363642</c:v>
                </c:pt>
                <c:pt idx="4">
                  <c:v>29748.399611363642</c:v>
                </c:pt>
                <c:pt idx="5">
                  <c:v>29748.399611363642</c:v>
                </c:pt>
                <c:pt idx="6">
                  <c:v>29748.399611363642</c:v>
                </c:pt>
                <c:pt idx="7">
                  <c:v>29748.399611363642</c:v>
                </c:pt>
                <c:pt idx="8">
                  <c:v>29748.399611363642</c:v>
                </c:pt>
                <c:pt idx="9">
                  <c:v>29748.399611363642</c:v>
                </c:pt>
                <c:pt idx="10">
                  <c:v>29748.399611363642</c:v>
                </c:pt>
                <c:pt idx="11">
                  <c:v>29748.399611363642</c:v>
                </c:pt>
                <c:pt idx="12">
                  <c:v>29748.399611363642</c:v>
                </c:pt>
                <c:pt idx="13">
                  <c:v>29748.399611363642</c:v>
                </c:pt>
                <c:pt idx="14">
                  <c:v>29748.399611363642</c:v>
                </c:pt>
                <c:pt idx="15">
                  <c:v>29748.399611363642</c:v>
                </c:pt>
                <c:pt idx="16">
                  <c:v>29748.399611363642</c:v>
                </c:pt>
                <c:pt idx="17">
                  <c:v>29748.399611363642</c:v>
                </c:pt>
                <c:pt idx="18">
                  <c:v>29748.399611363642</c:v>
                </c:pt>
                <c:pt idx="19">
                  <c:v>29748.399611363642</c:v>
                </c:pt>
                <c:pt idx="20">
                  <c:v>29748.399611363642</c:v>
                </c:pt>
                <c:pt idx="21">
                  <c:v>29748.399611363642</c:v>
                </c:pt>
                <c:pt idx="22">
                  <c:v>29748.399611363642</c:v>
                </c:pt>
                <c:pt idx="23">
                  <c:v>29748.399611363642</c:v>
                </c:pt>
                <c:pt idx="24">
                  <c:v>29748.399611363642</c:v>
                </c:pt>
                <c:pt idx="25">
                  <c:v>29748.399611363642</c:v>
                </c:pt>
                <c:pt idx="26">
                  <c:v>29748.399611363642</c:v>
                </c:pt>
                <c:pt idx="27">
                  <c:v>29748.399611363642</c:v>
                </c:pt>
                <c:pt idx="28">
                  <c:v>29748.399611363642</c:v>
                </c:pt>
                <c:pt idx="29">
                  <c:v>29748.399611363642</c:v>
                </c:pt>
                <c:pt idx="30">
                  <c:v>29748.399611363642</c:v>
                </c:pt>
                <c:pt idx="31">
                  <c:v>29748.399611363642</c:v>
                </c:pt>
                <c:pt idx="32">
                  <c:v>29748.399611363642</c:v>
                </c:pt>
                <c:pt idx="33">
                  <c:v>29748.399611363642</c:v>
                </c:pt>
                <c:pt idx="34">
                  <c:v>29748.399611363642</c:v>
                </c:pt>
                <c:pt idx="35">
                  <c:v>29748.399611363642</c:v>
                </c:pt>
                <c:pt idx="36">
                  <c:v>29748.399611363642</c:v>
                </c:pt>
                <c:pt idx="37">
                  <c:v>29748.399611363642</c:v>
                </c:pt>
                <c:pt idx="38">
                  <c:v>29748.399611363642</c:v>
                </c:pt>
                <c:pt idx="39">
                  <c:v>29748.399611363642</c:v>
                </c:pt>
                <c:pt idx="40">
                  <c:v>29748.399611363642</c:v>
                </c:pt>
                <c:pt idx="41">
                  <c:v>29748.399611363642</c:v>
                </c:pt>
                <c:pt idx="42">
                  <c:v>29748.399611363642</c:v>
                </c:pt>
                <c:pt idx="43">
                  <c:v>29748.399611363642</c:v>
                </c:pt>
                <c:pt idx="44">
                  <c:v>29748.399611363642</c:v>
                </c:pt>
                <c:pt idx="45">
                  <c:v>29748.399611363642</c:v>
                </c:pt>
                <c:pt idx="46">
                  <c:v>29748.399611363642</c:v>
                </c:pt>
                <c:pt idx="47">
                  <c:v>29748.399611363642</c:v>
                </c:pt>
                <c:pt idx="48">
                  <c:v>29748.399611363642</c:v>
                </c:pt>
                <c:pt idx="49">
                  <c:v>29748.399611363642</c:v>
                </c:pt>
                <c:pt idx="50">
                  <c:v>29748.399611363642</c:v>
                </c:pt>
                <c:pt idx="51">
                  <c:v>29748.399611363642</c:v>
                </c:pt>
              </c:numCache>
            </c:numRef>
          </c:val>
          <c:smooth val="0"/>
          <c:extLst>
            <c:ext xmlns:c16="http://schemas.microsoft.com/office/drawing/2014/chart" uri="{C3380CC4-5D6E-409C-BE32-E72D297353CC}">
              <c16:uniqueId val="{00000002-8026-134C-96FB-3178F7F9D36E}"/>
            </c:ext>
          </c:extLst>
        </c:ser>
        <c:dLbls>
          <c:showLegendKey val="0"/>
          <c:showVal val="0"/>
          <c:showCatName val="0"/>
          <c:showSerName val="0"/>
          <c:showPercent val="0"/>
          <c:showBubbleSize val="0"/>
        </c:dLbls>
        <c:marker val="1"/>
        <c:smooth val="0"/>
        <c:axId val="1580901072"/>
        <c:axId val="1565840880"/>
      </c:lineChart>
      <c:lineChart>
        <c:grouping val="standard"/>
        <c:varyColors val="0"/>
        <c:ser>
          <c:idx val="3"/>
          <c:order val="3"/>
          <c:tx>
            <c:strRef>
              <c:f>'Season Week Calculation sheet'!$D$1</c:f>
              <c:strCache>
                <c:ptCount val="1"/>
                <c:pt idx="0">
                  <c:v>Score</c:v>
                </c:pt>
              </c:strCache>
            </c:strRef>
          </c:tx>
          <c:spPr>
            <a:ln w="34925" cap="rnd">
              <a:solidFill>
                <a:schemeClr val="accent4"/>
              </a:solidFill>
              <a:round/>
            </a:ln>
            <a:effectLst>
              <a:outerShdw blurRad="57150" dist="19050" dir="5400000" algn="ctr" rotWithShape="0">
                <a:srgbClr val="000000">
                  <a:alpha val="63000"/>
                </a:srgbClr>
              </a:outerShdw>
            </a:effectLst>
          </c:spPr>
          <c:marker>
            <c:symbol val="none"/>
          </c:marker>
          <c:val>
            <c:numRef>
              <c:f>'Season Week Calculation sheet'!$D$2:$D$53</c:f>
              <c:numCache>
                <c:formatCode>0%</c:formatCode>
                <c:ptCount val="52"/>
                <c:pt idx="0">
                  <c:v>0</c:v>
                </c:pt>
                <c:pt idx="1">
                  <c:v>3.2791858814057515</c:v>
                </c:pt>
                <c:pt idx="2">
                  <c:v>0.80505171077679349</c:v>
                </c:pt>
                <c:pt idx="3">
                  <c:v>0</c:v>
                </c:pt>
                <c:pt idx="4">
                  <c:v>0.38290328719561856</c:v>
                </c:pt>
                <c:pt idx="5">
                  <c:v>7.8921521516174735</c:v>
                </c:pt>
                <c:pt idx="6">
                  <c:v>0.16694007290741625</c:v>
                </c:pt>
                <c:pt idx="7">
                  <c:v>0</c:v>
                </c:pt>
                <c:pt idx="8">
                  <c:v>7.8659693649743068E-2</c:v>
                </c:pt>
                <c:pt idx="9">
                  <c:v>2.0185057611321859</c:v>
                </c:pt>
                <c:pt idx="10">
                  <c:v>9.4658846754375678E-2</c:v>
                </c:pt>
                <c:pt idx="11">
                  <c:v>0.12346581490040826</c:v>
                </c:pt>
                <c:pt idx="12">
                  <c:v>0.50324293728666081</c:v>
                </c:pt>
                <c:pt idx="13">
                  <c:v>0.74527034360298872</c:v>
                </c:pt>
                <c:pt idx="14">
                  <c:v>0.87166800025419433</c:v>
                </c:pt>
                <c:pt idx="15">
                  <c:v>0.8109935430201819</c:v>
                </c:pt>
                <c:pt idx="16">
                  <c:v>1.6047001056744163</c:v>
                </c:pt>
                <c:pt idx="17">
                  <c:v>0.4288006133656771</c:v>
                </c:pt>
                <c:pt idx="18">
                  <c:v>0.64905501647975605</c:v>
                </c:pt>
                <c:pt idx="19">
                  <c:v>0</c:v>
                </c:pt>
                <c:pt idx="20">
                  <c:v>0.51904869511372687</c:v>
                </c:pt>
                <c:pt idx="21">
                  <c:v>3.6334727720515936E-2</c:v>
                </c:pt>
                <c:pt idx="22">
                  <c:v>0.71979186375527049</c:v>
                </c:pt>
                <c:pt idx="23">
                  <c:v>1.1290933441397428</c:v>
                </c:pt>
                <c:pt idx="24">
                  <c:v>0.93996155643003443</c:v>
                </c:pt>
                <c:pt idx="25">
                  <c:v>1.9367843901757686</c:v>
                </c:pt>
                <c:pt idx="26">
                  <c:v>0</c:v>
                </c:pt>
                <c:pt idx="27">
                  <c:v>0.75940488547728124</c:v>
                </c:pt>
                <c:pt idx="28">
                  <c:v>0.3877463040261766</c:v>
                </c:pt>
                <c:pt idx="29">
                  <c:v>0</c:v>
                </c:pt>
                <c:pt idx="30">
                  <c:v>3.9071698484109484E-2</c:v>
                </c:pt>
                <c:pt idx="31">
                  <c:v>0.35855629678732348</c:v>
                </c:pt>
                <c:pt idx="32">
                  <c:v>2.178491106971832</c:v>
                </c:pt>
                <c:pt idx="33">
                  <c:v>3.7173022227978243</c:v>
                </c:pt>
                <c:pt idx="34">
                  <c:v>0.73143619772030433</c:v>
                </c:pt>
                <c:pt idx="35">
                  <c:v>0.47703957810823183</c:v>
                </c:pt>
                <c:pt idx="36">
                  <c:v>0.15189083981089074</c:v>
                </c:pt>
                <c:pt idx="37">
                  <c:v>0.42215447432684039</c:v>
                </c:pt>
                <c:pt idx="38">
                  <c:v>0.31388243139080169</c:v>
                </c:pt>
                <c:pt idx="39">
                  <c:v>0.72820119008099449</c:v>
                </c:pt>
                <c:pt idx="40">
                  <c:v>1.5727836324387499</c:v>
                </c:pt>
                <c:pt idx="41">
                  <c:v>0.23851797383041631</c:v>
                </c:pt>
                <c:pt idx="42">
                  <c:v>0.66235697575049424</c:v>
                </c:pt>
                <c:pt idx="43">
                  <c:v>0.94168350116216148</c:v>
                </c:pt>
                <c:pt idx="44">
                  <c:v>0.47962445665647568</c:v>
                </c:pt>
                <c:pt idx="45">
                  <c:v>2.4693093060353961E-2</c:v>
                </c:pt>
                <c:pt idx="46">
                  <c:v>0.7771214687854695</c:v>
                </c:pt>
                <c:pt idx="47">
                  <c:v>0.62591333460800169</c:v>
                </c:pt>
                <c:pt idx="48">
                  <c:v>1.615990797085987</c:v>
                </c:pt>
                <c:pt idx="49">
                  <c:v>1.0598691832805698</c:v>
                </c:pt>
                <c:pt idx="50">
                  <c:v>0</c:v>
                </c:pt>
                <c:pt idx="51">
                  <c:v>0</c:v>
                </c:pt>
              </c:numCache>
            </c:numRef>
          </c:val>
          <c:smooth val="0"/>
          <c:extLst>
            <c:ext xmlns:c16="http://schemas.microsoft.com/office/drawing/2014/chart" uri="{C3380CC4-5D6E-409C-BE32-E72D297353CC}">
              <c16:uniqueId val="{00000003-8026-134C-96FB-3178F7F9D36E}"/>
            </c:ext>
          </c:extLst>
        </c:ser>
        <c:dLbls>
          <c:showLegendKey val="0"/>
          <c:showVal val="0"/>
          <c:showCatName val="0"/>
          <c:showSerName val="0"/>
          <c:showPercent val="0"/>
          <c:showBubbleSize val="0"/>
        </c:dLbls>
        <c:marker val="1"/>
        <c:smooth val="0"/>
        <c:axId val="1381320655"/>
        <c:axId val="1381085375"/>
      </c:lineChart>
      <c:catAx>
        <c:axId val="1580901072"/>
        <c:scaling>
          <c:orientation val="minMax"/>
        </c:scaling>
        <c:delete val="0"/>
        <c:axPos val="b"/>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5840880"/>
        <c:crossesAt val="0"/>
        <c:auto val="1"/>
        <c:lblAlgn val="ctr"/>
        <c:lblOffset val="100"/>
        <c:noMultiLvlLbl val="0"/>
      </c:catAx>
      <c:valAx>
        <c:axId val="156584088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80901072"/>
        <c:crosses val="autoZero"/>
        <c:crossBetween val="between"/>
      </c:valAx>
      <c:valAx>
        <c:axId val="1381085375"/>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1320655"/>
        <c:crosses val="max"/>
        <c:crossBetween val="between"/>
      </c:valAx>
      <c:catAx>
        <c:axId val="1381320655"/>
        <c:scaling>
          <c:orientation val="minMax"/>
        </c:scaling>
        <c:delete val="1"/>
        <c:axPos val="b"/>
        <c:majorTickMark val="none"/>
        <c:minorTickMark val="none"/>
        <c:tickLblPos val="nextTo"/>
        <c:crossAx val="1381085375"/>
        <c:crossesAt val="0"/>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5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292100</xdr:colOff>
      <xdr:row>26</xdr:row>
      <xdr:rowOff>38100</xdr:rowOff>
    </xdr:from>
    <xdr:to>
      <xdr:col>8</xdr:col>
      <xdr:colOff>63500</xdr:colOff>
      <xdr:row>55</xdr:row>
      <xdr:rowOff>88900</xdr:rowOff>
    </xdr:to>
    <xdr:sp macro="" textlink="">
      <xdr:nvSpPr>
        <xdr:cNvPr id="3" name="TextBox 2">
          <a:extLst>
            <a:ext uri="{FF2B5EF4-FFF2-40B4-BE49-F238E27FC236}">
              <a16:creationId xmlns:a16="http://schemas.microsoft.com/office/drawing/2014/main" id="{E1FCCC79-0562-3F03-78A7-52A1C481D2C4}"/>
            </a:ext>
          </a:extLst>
        </xdr:cNvPr>
        <xdr:cNvSpPr txBox="1"/>
      </xdr:nvSpPr>
      <xdr:spPr>
        <a:xfrm>
          <a:off x="292100" y="6794500"/>
          <a:ext cx="8382000" cy="7048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800" b="1"/>
            <a:t>Generative AI prompt</a:t>
          </a:r>
          <a:r>
            <a:rPr lang="en-CA" sz="1800" b="1" baseline="0"/>
            <a:t> for Chatgpt, Claude, Gemini or any others.</a:t>
          </a:r>
          <a:br>
            <a:rPr lang="en-CA" sz="1800" b="1" baseline="0"/>
          </a:br>
          <a:br>
            <a:rPr lang="en-CA" b="1" baseline="0"/>
          </a:br>
          <a:r>
            <a:rPr lang="en-CA" b="1"/>
            <a:t>"I want to build a dynamic customer segmentation tool in Excel using RFM (Recency, Frequency, Monetary) analysis. Here’s what I need:</a:t>
          </a:r>
          <a:endParaRPr lang="en-CA"/>
        </a:p>
        <a:p>
          <a:r>
            <a:rPr lang="en-CA" b="1"/>
            <a:t>Data Structure:</a:t>
          </a:r>
          <a:br>
            <a:rPr lang="en-CA"/>
          </a:br>
          <a:r>
            <a:rPr lang="en-CA"/>
            <a:t>The tool should work with transaction data that includes:</a:t>
          </a:r>
        </a:p>
        <a:p>
          <a:pPr lvl="1"/>
          <a:r>
            <a:rPr lang="en-CA" b="1"/>
            <a:t>Customer Code</a:t>
          </a:r>
          <a:r>
            <a:rPr lang="en-CA"/>
            <a:t> (Column B)</a:t>
          </a:r>
        </a:p>
        <a:p>
          <a:pPr lvl="1"/>
          <a:r>
            <a:rPr lang="en-CA" b="1"/>
            <a:t>Transaction Date</a:t>
          </a:r>
          <a:r>
            <a:rPr lang="en-CA"/>
            <a:t> (Column D)</a:t>
          </a:r>
        </a:p>
        <a:p>
          <a:pPr lvl="1"/>
          <a:r>
            <a:rPr lang="en-CA" b="1"/>
            <a:t>Transaction Value</a:t>
          </a:r>
          <a:r>
            <a:rPr lang="en-CA"/>
            <a:t> (Column J)</a:t>
          </a:r>
        </a:p>
        <a:p>
          <a:r>
            <a:rPr lang="en-CA" b="1"/>
            <a:t>Dynamic RFM Calculations:</a:t>
          </a:r>
          <a:endParaRPr lang="en-CA"/>
        </a:p>
        <a:p>
          <a:pPr lvl="1"/>
          <a:r>
            <a:rPr lang="en-CA" b="1"/>
            <a:t>Recency:</a:t>
          </a:r>
          <a:r>
            <a:rPr lang="en-CA"/>
            <a:t> Calculate the number of days since the last purchase within the last 365 days.</a:t>
          </a:r>
        </a:p>
        <a:p>
          <a:pPr lvl="1"/>
          <a:r>
            <a:rPr lang="en-CA" b="1"/>
            <a:t>Frequency:</a:t>
          </a:r>
          <a:r>
            <a:rPr lang="en-CA"/>
            <a:t> Count the number of purchases for each customer in the last 365 days.</a:t>
          </a:r>
        </a:p>
        <a:p>
          <a:pPr lvl="1"/>
          <a:r>
            <a:rPr lang="en-CA" b="1"/>
            <a:t>Monetary:</a:t>
          </a:r>
          <a:r>
            <a:rPr lang="en-CA"/>
            <a:t> Sum the total amount spent by each customer in the last 365 days.</a:t>
          </a:r>
        </a:p>
        <a:p>
          <a:r>
            <a:rPr lang="en-CA" b="1"/>
            <a:t>Dynamic Range Support:</a:t>
          </a:r>
          <a:br>
            <a:rPr lang="en-CA"/>
          </a:br>
          <a:r>
            <a:rPr lang="en-CA"/>
            <a:t>The tool should automatically handle datasets of varying sizes, with no predefined range (B2:B1208 won’t always apply). Use OFFSET or another dynamic range function to ensure scalability.</a:t>
          </a:r>
        </a:p>
        <a:p>
          <a:r>
            <a:rPr lang="en-CA" b="1"/>
            <a:t>Customer Segmentation:</a:t>
          </a:r>
          <a:br>
            <a:rPr lang="en-CA"/>
          </a:br>
          <a:r>
            <a:rPr lang="en-CA"/>
            <a:t>Assign RFM scores from 1 to 5 for each customer using </a:t>
          </a:r>
          <a:r>
            <a:rPr lang="en-CA" b="1"/>
            <a:t>percentile-based ranking</a:t>
          </a:r>
          <a:r>
            <a:rPr lang="en-CA"/>
            <a:t> (PERCENTRANK.EXC or similar).</a:t>
          </a:r>
        </a:p>
        <a:p>
          <a:pPr lvl="1"/>
          <a:r>
            <a:rPr lang="en-CA" b="1"/>
            <a:t>Recency:</a:t>
          </a:r>
          <a:r>
            <a:rPr lang="en-CA"/>
            <a:t> Higher scores for recent purchases.</a:t>
          </a:r>
        </a:p>
        <a:p>
          <a:pPr lvl="1"/>
          <a:r>
            <a:rPr lang="en-CA" b="1"/>
            <a:t>Frequency:</a:t>
          </a:r>
          <a:r>
            <a:rPr lang="en-CA"/>
            <a:t> Higher scores for frequent buyers.</a:t>
          </a:r>
        </a:p>
        <a:p>
          <a:pPr lvl="1"/>
          <a:r>
            <a:rPr lang="en-CA" b="1"/>
            <a:t>Monetary:</a:t>
          </a:r>
          <a:r>
            <a:rPr lang="en-CA"/>
            <a:t> Higher scores for high spenders.</a:t>
          </a:r>
        </a:p>
        <a:p>
          <a:r>
            <a:rPr lang="en-CA" b="1"/>
            <a:t>Customer Insight Generation:</a:t>
          </a:r>
          <a:br>
            <a:rPr lang="en-CA"/>
          </a:br>
          <a:r>
            <a:rPr lang="en-CA"/>
            <a:t>Provide a formula that combines the RFM scores into a single summary sentence for each customer, describing their behavior and suggesting possible actions. Example:</a:t>
          </a:r>
          <a:br>
            <a:rPr lang="en-CA"/>
          </a:br>
          <a:r>
            <a:rPr lang="en-CA"/>
            <a:t>"A very recent buyer, highly engaged and actively purchasing. They buy frequently and are a high spender. Consider rewarding them with personalized offers and VIP perks."</a:t>
          </a:r>
        </a:p>
        <a:p>
          <a:r>
            <a:rPr lang="en-CA" b="1"/>
            <a:t>Error Handling and Flexibility:</a:t>
          </a:r>
          <a:br>
            <a:rPr lang="en-CA"/>
          </a:br>
          <a:r>
            <a:rPr lang="en-CA"/>
            <a:t>Ensure the formulas avoid errors (#VALUE!, #SPILL!) and provide fallback messages for missing or incomplete data.</a:t>
          </a:r>
        </a:p>
        <a:p>
          <a:r>
            <a:rPr lang="en-CA" b="1"/>
            <a:t>Instructional Guide:</a:t>
          </a:r>
          <a:br>
            <a:rPr lang="en-CA"/>
          </a:br>
          <a:r>
            <a:rPr lang="en-CA"/>
            <a:t>Generate an explanation document with step-by-step instructions for using the tool, including how to input data, interpret results, and customize formulas for unique datasets."</a:t>
          </a:r>
        </a:p>
        <a:p>
          <a:endParaRPr lang="en-US" sz="1100"/>
        </a:p>
      </xdr:txBody>
    </xdr:sp>
    <xdr:clientData/>
  </xdr:twoCellAnchor>
  <xdr:twoCellAnchor editAs="oneCell">
    <xdr:from>
      <xdr:col>0</xdr:col>
      <xdr:colOff>152400</xdr:colOff>
      <xdr:row>0</xdr:row>
      <xdr:rowOff>215901</xdr:rowOff>
    </xdr:from>
    <xdr:to>
      <xdr:col>1</xdr:col>
      <xdr:colOff>812800</xdr:colOff>
      <xdr:row>3</xdr:row>
      <xdr:rowOff>150813</xdr:rowOff>
    </xdr:to>
    <xdr:pic>
      <xdr:nvPicPr>
        <xdr:cNvPr id="4" name="Picture 3">
          <a:extLst>
            <a:ext uri="{FF2B5EF4-FFF2-40B4-BE49-F238E27FC236}">
              <a16:creationId xmlns:a16="http://schemas.microsoft.com/office/drawing/2014/main" id="{1760E8B7-6DF1-C3C8-E80E-DDB4A8A095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215901"/>
          <a:ext cx="2603500" cy="6588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56284</xdr:colOff>
      <xdr:row>3</xdr:row>
      <xdr:rowOff>144318</xdr:rowOff>
    </xdr:from>
    <xdr:to>
      <xdr:col>4</xdr:col>
      <xdr:colOff>1270000</xdr:colOff>
      <xdr:row>22</xdr:row>
      <xdr:rowOff>138546</xdr:rowOff>
    </xdr:to>
    <xdr:graphicFrame macro="">
      <xdr:nvGraphicFramePr>
        <xdr:cNvPr id="5" name="Chart 4">
          <a:extLst>
            <a:ext uri="{FF2B5EF4-FFF2-40B4-BE49-F238E27FC236}">
              <a16:creationId xmlns:a16="http://schemas.microsoft.com/office/drawing/2014/main" id="{930ED093-5DD7-2242-AA2A-39A7A9A53C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89476</xdr:colOff>
      <xdr:row>3</xdr:row>
      <xdr:rowOff>154421</xdr:rowOff>
    </xdr:from>
    <xdr:to>
      <xdr:col>13</xdr:col>
      <xdr:colOff>285749</xdr:colOff>
      <xdr:row>73</xdr:row>
      <xdr:rowOff>15154</xdr:rowOff>
    </xdr:to>
    <xdr:sp macro="" textlink="">
      <xdr:nvSpPr>
        <xdr:cNvPr id="7" name="TextBox 6">
          <a:extLst>
            <a:ext uri="{FF2B5EF4-FFF2-40B4-BE49-F238E27FC236}">
              <a16:creationId xmlns:a16="http://schemas.microsoft.com/office/drawing/2014/main" id="{F91BC3F7-1C4D-6C73-0A8F-E090E78C264F}"/>
            </a:ext>
          </a:extLst>
        </xdr:cNvPr>
        <xdr:cNvSpPr txBox="1"/>
      </xdr:nvSpPr>
      <xdr:spPr>
        <a:xfrm>
          <a:off x="9048749" y="881785"/>
          <a:ext cx="8820727" cy="168325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600" b="1"/>
            <a:t>How to Use RFM Scoring with PowerPivot for Customer Segmentation and Targeting</a:t>
          </a:r>
        </a:p>
        <a:p>
          <a:endParaRPr lang="en-CA" sz="1050" b="1"/>
        </a:p>
        <a:p>
          <a:r>
            <a:rPr lang="en-CA" sz="1050"/>
            <a:t>RFM Analysis (Recency, Frequency, Monetary) helps identify and segment customers based on their buying behaviors. By using PowerPivot with </a:t>
          </a:r>
          <a:r>
            <a:rPr lang="en-CA" sz="1050" b="1"/>
            <a:t>RFM scores</a:t>
          </a:r>
          <a:r>
            <a:rPr lang="en-CA" sz="1050"/>
            <a:t> as filters, you can act on groups of customers to implement targeted strategies like cross-selling, upselling, or re-engagement.</a:t>
          </a:r>
        </a:p>
        <a:p>
          <a:r>
            <a:rPr lang="en-CA" sz="1050"/>
            <a:t>In this guide, you’ll learn how to:</a:t>
          </a:r>
        </a:p>
        <a:p>
          <a:endParaRPr lang="en-CA" sz="1050" b="1"/>
        </a:p>
        <a:p>
          <a:r>
            <a:rPr lang="en-CA" sz="1050" b="1"/>
            <a:t>	1. Understand RFM Scoring</a:t>
          </a:r>
          <a:endParaRPr lang="en-CA" sz="1050"/>
        </a:p>
        <a:p>
          <a:r>
            <a:rPr lang="en-CA" sz="1050" b="1"/>
            <a:t>	2. Use the PowerPivot Table with RFM Filters</a:t>
          </a:r>
          <a:endParaRPr lang="en-CA" sz="1050"/>
        </a:p>
        <a:p>
          <a:r>
            <a:rPr lang="en-CA" sz="1050" b="1"/>
            <a:t>	3. Target Customer Groups for Action</a:t>
          </a:r>
          <a:endParaRPr lang="en-CA" sz="1050"/>
        </a:p>
        <a:p>
          <a:endParaRPr lang="en-CA" sz="1050" b="1"/>
        </a:p>
        <a:p>
          <a:r>
            <a:rPr lang="en-CA" sz="1400" b="1"/>
            <a:t>1. Understanding RFM Scoring</a:t>
          </a:r>
        </a:p>
        <a:p>
          <a:endParaRPr lang="en-CA" sz="1050"/>
        </a:p>
        <a:p>
          <a:r>
            <a:rPr lang="en-CA" sz="1050"/>
            <a:t>Each customer receives three scores for Recency, Frequency, and Monetary, ranging from </a:t>
          </a:r>
          <a:r>
            <a:rPr lang="en-CA" sz="1050" b="1"/>
            <a:t>1 (low) to 5 (high)</a:t>
          </a:r>
          <a:r>
            <a:rPr lang="en-CA" sz="1050"/>
            <a:t>:</a:t>
          </a:r>
        </a:p>
        <a:p>
          <a:endParaRPr lang="en-CA" sz="1050" b="1"/>
        </a:p>
        <a:p>
          <a:r>
            <a:rPr lang="en-CA" sz="1050" b="1"/>
            <a:t>Recency Score</a:t>
          </a:r>
        </a:p>
        <a:p>
          <a:r>
            <a:rPr lang="en-CA" sz="1050" b="1"/>
            <a:t>	5:</a:t>
          </a:r>
          <a:r>
            <a:rPr lang="en-CA" sz="1050"/>
            <a:t> Very recent buyer</a:t>
          </a:r>
        </a:p>
        <a:p>
          <a:r>
            <a:rPr lang="en-CA" sz="1050" b="1"/>
            <a:t>	4:</a:t>
          </a:r>
          <a:r>
            <a:rPr lang="en-CA" sz="1050"/>
            <a:t> Recent buyer</a:t>
          </a:r>
        </a:p>
        <a:p>
          <a:r>
            <a:rPr lang="en-CA" sz="1050" b="1"/>
            <a:t>	3:</a:t>
          </a:r>
          <a:r>
            <a:rPr lang="en-CA" sz="1050"/>
            <a:t> Bought a moderate time ago</a:t>
          </a:r>
        </a:p>
        <a:p>
          <a:r>
            <a:rPr lang="en-CA" sz="1050" b="1"/>
            <a:t>	2:</a:t>
          </a:r>
          <a:r>
            <a:rPr lang="en-CA" sz="1050"/>
            <a:t> Bought a long time ago</a:t>
          </a:r>
        </a:p>
        <a:p>
          <a:r>
            <a:rPr lang="en-CA" sz="1050" b="1"/>
            <a:t>	1:</a:t>
          </a:r>
          <a:r>
            <a:rPr lang="en-CA" sz="1050"/>
            <a:t> Bought a very long time ago</a:t>
          </a:r>
        </a:p>
        <a:p>
          <a:r>
            <a:rPr lang="en-CA" sz="1050" b="1"/>
            <a:t>Frequency Score</a:t>
          </a:r>
        </a:p>
        <a:p>
          <a:r>
            <a:rPr lang="en-CA" sz="1050" b="1"/>
            <a:t>	5:</a:t>
          </a:r>
          <a:r>
            <a:rPr lang="en-CA" sz="1050"/>
            <a:t> Purchases frequently</a:t>
          </a:r>
        </a:p>
        <a:p>
          <a:r>
            <a:rPr lang="en-CA" sz="1050" b="1"/>
            <a:t>	4:</a:t>
          </a:r>
          <a:r>
            <a:rPr lang="en-CA" sz="1050"/>
            <a:t> Buys frequently</a:t>
          </a:r>
        </a:p>
        <a:p>
          <a:r>
            <a:rPr lang="en-CA" sz="1050" b="1"/>
            <a:t>	3:</a:t>
          </a:r>
          <a:r>
            <a:rPr lang="en-CA" sz="1050"/>
            <a:t> Buys occasionally</a:t>
          </a:r>
        </a:p>
        <a:p>
          <a:r>
            <a:rPr lang="en-CA" sz="1050" b="1"/>
            <a:t>	2:</a:t>
          </a:r>
          <a:r>
            <a:rPr lang="en-CA" sz="1050"/>
            <a:t> Rarely purchases</a:t>
          </a:r>
        </a:p>
        <a:p>
          <a:r>
            <a:rPr lang="en-CA" sz="1050" b="1"/>
            <a:t>	1:</a:t>
          </a:r>
          <a:r>
            <a:rPr lang="en-CA" sz="1050"/>
            <a:t> Very infrequent buyer</a:t>
          </a:r>
        </a:p>
        <a:p>
          <a:r>
            <a:rPr lang="en-CA" sz="1050" b="1"/>
            <a:t>Monetary Score</a:t>
          </a:r>
        </a:p>
        <a:p>
          <a:r>
            <a:rPr lang="en-CA" sz="1050" b="1"/>
            <a:t>	5:</a:t>
          </a:r>
          <a:r>
            <a:rPr lang="en-CA" sz="1050"/>
            <a:t> High spender</a:t>
          </a:r>
        </a:p>
        <a:p>
          <a:r>
            <a:rPr lang="en-CA" sz="1050" b="1"/>
            <a:t>	4:</a:t>
          </a:r>
          <a:r>
            <a:rPr lang="en-CA" sz="1050"/>
            <a:t> Abovejgghjg-average spender</a:t>
          </a:r>
        </a:p>
        <a:p>
          <a:r>
            <a:rPr lang="en-CA" sz="1050" b="1"/>
            <a:t>	3:</a:t>
          </a:r>
          <a:r>
            <a:rPr lang="en-CA" sz="1050"/>
            <a:t> Moderate spender</a:t>
          </a:r>
        </a:p>
        <a:p>
          <a:r>
            <a:rPr lang="en-CA" sz="1050" b="1"/>
            <a:t>	2:</a:t>
          </a:r>
          <a:r>
            <a:rPr lang="en-CA" sz="1050"/>
            <a:t> Below-average spender</a:t>
          </a:r>
        </a:p>
        <a:p>
          <a:r>
            <a:rPr lang="en-CA" sz="1050" b="1"/>
            <a:t>	1:</a:t>
          </a:r>
          <a:r>
            <a:rPr lang="en-CA" sz="1050"/>
            <a:t> Minimal spender</a:t>
          </a:r>
        </a:p>
        <a:p>
          <a:endParaRPr lang="en-CA" sz="1050" b="1"/>
        </a:p>
        <a:p>
          <a:r>
            <a:rPr lang="en-CA" sz="1050" b="1"/>
            <a:t>Combination Example:</a:t>
          </a:r>
        </a:p>
        <a:p>
          <a:endParaRPr lang="en-CA" sz="1050"/>
        </a:p>
        <a:p>
          <a:r>
            <a:rPr lang="en-CA" sz="1050"/>
            <a:t>A customer with an RFM score of </a:t>
          </a:r>
          <a:r>
            <a:rPr lang="en-CA" sz="1050" b="1"/>
            <a:t>543</a:t>
          </a:r>
          <a:r>
            <a:rPr lang="en-CA" sz="1050"/>
            <a:t> is a </a:t>
          </a:r>
          <a:r>
            <a:rPr lang="en-CA" sz="1050" b="1"/>
            <a:t>very recent buyer (5)</a:t>
          </a:r>
          <a:r>
            <a:rPr lang="en-CA" sz="1050"/>
            <a:t> who </a:t>
          </a:r>
          <a:r>
            <a:rPr lang="en-CA" sz="1050" b="1"/>
            <a:t>buys occasionally (4)</a:t>
          </a:r>
          <a:r>
            <a:rPr lang="en-CA" sz="1050"/>
            <a:t> and </a:t>
          </a:r>
          <a:r>
            <a:rPr lang="en-CA" sz="1050" b="1"/>
            <a:t>spends a moderate amount (3)</a:t>
          </a:r>
          <a:r>
            <a:rPr lang="en-CA" sz="1050"/>
            <a:t>.</a:t>
          </a:r>
        </a:p>
        <a:p>
          <a:r>
            <a:rPr lang="en-CA" sz="1050"/>
            <a:t>A customer with </a:t>
          </a:r>
          <a:r>
            <a:rPr lang="en-CA" sz="1050" b="1"/>
            <a:t>111</a:t>
          </a:r>
          <a:r>
            <a:rPr lang="en-CA" sz="1050"/>
            <a:t> is </a:t>
          </a:r>
          <a:r>
            <a:rPr lang="en-CA" sz="1050" b="1"/>
            <a:t>inactive, rarely buys, and spends very little</a:t>
          </a:r>
          <a:r>
            <a:rPr lang="en-CA" sz="1050"/>
            <a:t>, potentially needing reactivation or further analysis.</a:t>
          </a:r>
        </a:p>
        <a:p>
          <a:endParaRPr lang="en-CA" sz="1050" b="1"/>
        </a:p>
        <a:p>
          <a:r>
            <a:rPr lang="en-CA" sz="1050" b="1"/>
            <a:t>_______________________________________________________________</a:t>
          </a:r>
        </a:p>
        <a:p>
          <a:endParaRPr lang="en-CA" sz="1050" b="1"/>
        </a:p>
        <a:p>
          <a:endParaRPr lang="en-CA" sz="1050" b="1"/>
        </a:p>
        <a:p>
          <a:r>
            <a:rPr lang="en-CA" sz="1400" b="1"/>
            <a:t>2. Using the PowerPivot Table</a:t>
          </a:r>
        </a:p>
        <a:p>
          <a:endParaRPr lang="en-CA" sz="1050"/>
        </a:p>
        <a:p>
          <a:r>
            <a:rPr lang="en-CA" sz="1050"/>
            <a:t>The PowerPivot table provides </a:t>
          </a:r>
          <a:r>
            <a:rPr lang="en-CA" sz="1050" b="1"/>
            <a:t>three filter options: Recency, Frequency, and Monetary</a:t>
          </a:r>
          <a:r>
            <a:rPr lang="en-CA" sz="1050"/>
            <a:t>. By combining these filters, you can easily segment customers into actionable groups.</a:t>
          </a:r>
        </a:p>
        <a:p>
          <a:endParaRPr lang="en-CA" sz="1050" b="1"/>
        </a:p>
        <a:p>
          <a:r>
            <a:rPr lang="en-CA" sz="1050" b="1"/>
            <a:t>How to Apply Filters:</a:t>
          </a:r>
        </a:p>
        <a:p>
          <a:endParaRPr lang="en-CA" sz="1050" b="1"/>
        </a:p>
        <a:p>
          <a:r>
            <a:rPr lang="en-CA" sz="1050" b="1"/>
            <a:t>Open the PowerPivot Table</a:t>
          </a:r>
          <a:br>
            <a:rPr lang="en-CA" sz="1050"/>
          </a:br>
          <a:r>
            <a:rPr lang="en-CA" sz="1050"/>
            <a:t>	Ensure your RFM scores are displayed in separate columns: Recency, Frequency, and Monetary.</a:t>
          </a:r>
        </a:p>
        <a:p>
          <a:endParaRPr lang="en-CA" sz="1050" b="1"/>
        </a:p>
        <a:p>
          <a:r>
            <a:rPr lang="en-CA" sz="1050" b="1"/>
            <a:t>Apply Filters for Specific Segments</a:t>
          </a:r>
          <a:r>
            <a:rPr lang="en-CA" sz="1050"/>
            <a:t>:</a:t>
          </a:r>
          <a:br>
            <a:rPr lang="en-CA" sz="1050"/>
          </a:br>
          <a:endParaRPr lang="en-CA" sz="1050"/>
        </a:p>
        <a:p>
          <a:r>
            <a:rPr lang="en-CA" sz="1050"/>
            <a:t>Use the dropdown in each filter to select the desired score range. For example:</a:t>
          </a:r>
        </a:p>
        <a:p>
          <a:pPr lvl="1"/>
          <a:r>
            <a:rPr lang="en-CA" sz="1050" b="1"/>
            <a:t>Recency: 5</a:t>
          </a:r>
          <a:r>
            <a:rPr lang="en-CA" sz="1050"/>
            <a:t>, </a:t>
          </a:r>
          <a:r>
            <a:rPr lang="en-CA" sz="1050" b="1"/>
            <a:t>Frequency: 5</a:t>
          </a:r>
          <a:r>
            <a:rPr lang="en-CA" sz="1050"/>
            <a:t>, </a:t>
          </a:r>
          <a:r>
            <a:rPr lang="en-CA" sz="1050" b="1"/>
            <a:t>Monetary: 5</a:t>
          </a:r>
          <a:r>
            <a:rPr lang="en-CA" sz="1050"/>
            <a:t> → High-value, very engaged customers.</a:t>
          </a:r>
        </a:p>
        <a:p>
          <a:pPr lvl="1"/>
          <a:r>
            <a:rPr lang="en-CA" sz="1050" b="1"/>
            <a:t>Recency: 2-3</a:t>
          </a:r>
          <a:r>
            <a:rPr lang="en-CA" sz="1050"/>
            <a:t>, </a:t>
          </a:r>
          <a:r>
            <a:rPr lang="en-CA" sz="1050" b="1"/>
            <a:t>Frequency: 2-3</a:t>
          </a:r>
          <a:r>
            <a:rPr lang="en-CA" sz="1050"/>
            <a:t>, </a:t>
          </a:r>
          <a:r>
            <a:rPr lang="en-CA" sz="1050" b="1"/>
            <a:t>Monetary: 3-4</a:t>
          </a:r>
          <a:r>
            <a:rPr lang="en-CA" sz="1050"/>
            <a:t> → Customers with moderate engagement and spending, who might be encouraged to buy more frequently.</a:t>
          </a:r>
        </a:p>
        <a:p>
          <a:endParaRPr lang="en-CA" sz="1050" b="1"/>
        </a:p>
        <a:p>
          <a:r>
            <a:rPr lang="en-CA" sz="1050" b="1"/>
            <a:t>Combine Filters for Specific Targeting Scenarios:</a:t>
          </a:r>
          <a:endParaRPr lang="en-CA" sz="1050"/>
        </a:p>
        <a:p>
          <a:endParaRPr lang="en-CA" sz="1050" b="1"/>
        </a:p>
        <a:p>
          <a:r>
            <a:rPr lang="en-CA" sz="1050" b="1"/>
            <a:t>Reactivation Campaign</a:t>
          </a:r>
          <a:endParaRPr lang="en-CA" sz="1050"/>
        </a:p>
        <a:p>
          <a:r>
            <a:rPr lang="en-CA" sz="1050" b="1"/>
            <a:t>	Filter Criteria:</a:t>
          </a:r>
          <a:r>
            <a:rPr lang="en-CA" sz="1050"/>
            <a:t> Recency: 1–2, Frequency: 1–3</a:t>
          </a:r>
        </a:p>
        <a:p>
          <a:r>
            <a:rPr lang="en-CA" sz="1050" b="1"/>
            <a:t>	Strategy:</a:t>
          </a:r>
          <a:r>
            <a:rPr lang="en-CA" sz="1050"/>
            <a:t> Offer win-back promotions to reactivate disengaged customers.</a:t>
          </a:r>
        </a:p>
        <a:p>
          <a:r>
            <a:rPr lang="en-CA" sz="1050" b="1"/>
            <a:t>Upsell Opportunity</a:t>
          </a:r>
          <a:endParaRPr lang="en-CA" sz="1050"/>
        </a:p>
        <a:p>
          <a:r>
            <a:rPr lang="en-CA" sz="1050" b="1"/>
            <a:t>	Filter Criteria:</a:t>
          </a:r>
          <a:r>
            <a:rPr lang="en-CA" sz="1050"/>
            <a:t> Recency: 4–5, Frequency: 4–5, Monetary: 3–5</a:t>
          </a:r>
        </a:p>
        <a:p>
          <a:r>
            <a:rPr lang="en-CA" sz="1050" b="1"/>
            <a:t>	Strategy:</a:t>
          </a:r>
          <a:r>
            <a:rPr lang="en-CA" sz="1050"/>
            <a:t> Target engaged customers with personalized upsell offers.</a:t>
          </a:r>
        </a:p>
        <a:p>
          <a:r>
            <a:rPr lang="en-CA" sz="1050" b="1"/>
            <a:t>Cross-Sell Campaign</a:t>
          </a:r>
          <a:endParaRPr lang="en-CA" sz="1050"/>
        </a:p>
        <a:p>
          <a:r>
            <a:rPr lang="en-CA" sz="1050" b="1"/>
            <a:t>	Filter Criteria:</a:t>
          </a:r>
          <a:r>
            <a:rPr lang="en-CA" sz="1050"/>
            <a:t> Frequency: 3–5, Monetary: 3–4</a:t>
          </a:r>
        </a:p>
        <a:p>
          <a:r>
            <a:rPr lang="en-CA" sz="1050" b="1"/>
            <a:t>	Strategy:</a:t>
          </a:r>
          <a:r>
            <a:rPr lang="en-CA" sz="1050"/>
            <a:t> Introduce complementary products to frequent buyers.</a:t>
          </a:r>
        </a:p>
        <a:p>
          <a:r>
            <a:rPr lang="en-CA" sz="1050" b="1"/>
            <a:t>Loyalty Rewards</a:t>
          </a:r>
          <a:endParaRPr lang="en-CA" sz="1050"/>
        </a:p>
        <a:p>
          <a:r>
            <a:rPr lang="en-CA" sz="1050" b="1"/>
            <a:t>	Filter Criteria:</a:t>
          </a:r>
          <a:r>
            <a:rPr lang="en-CA" sz="1050"/>
            <a:t> Recency: 5, Frequency: 5, Monetary: 5</a:t>
          </a:r>
        </a:p>
        <a:p>
          <a:r>
            <a:rPr lang="en-CA" sz="1050" b="1"/>
            <a:t>	Strategy:</a:t>
          </a:r>
          <a:r>
            <a:rPr lang="en-CA" sz="1050"/>
            <a:t> Reward top-tier customers with exclusive perks and early access to new products.</a:t>
          </a:r>
        </a:p>
        <a:p>
          <a:endParaRPr lang="en-CA" sz="1050" b="1"/>
        </a:p>
        <a:p>
          <a:r>
            <a:rPr lang="en-CA" sz="1050" b="1"/>
            <a:t>_______________________________________________________________</a:t>
          </a:r>
        </a:p>
        <a:p>
          <a:endParaRPr lang="en-CA" sz="1050" b="1"/>
        </a:p>
        <a:p>
          <a:r>
            <a:rPr lang="en-CA" sz="1400" b="1"/>
            <a:t>3. Targeting Customer Groups for Action</a:t>
          </a:r>
        </a:p>
        <a:p>
          <a:endParaRPr lang="en-CA" sz="1050" b="1"/>
        </a:p>
        <a:p>
          <a:r>
            <a:rPr lang="en-CA" sz="1050" b="1"/>
            <a:t>1. Cross-Sell Campaign</a:t>
          </a:r>
        </a:p>
        <a:p>
          <a:r>
            <a:rPr lang="en-CA" sz="1050" b="1"/>
            <a:t>	Target:</a:t>
          </a:r>
          <a:r>
            <a:rPr lang="en-CA" sz="1050"/>
            <a:t> Customers with high frequency but moderate monetary scores (Frequency: 4-5, Monetary: 2-3).</a:t>
          </a:r>
          <a:br>
            <a:rPr lang="en-CA" sz="1050"/>
          </a:br>
          <a:r>
            <a:rPr lang="en-CA" sz="1050"/>
            <a:t>	</a:t>
          </a:r>
          <a:r>
            <a:rPr lang="en-CA" sz="1050" b="1"/>
            <a:t>Action:</a:t>
          </a:r>
          <a:r>
            <a:rPr lang="en-CA" sz="1050"/>
            <a:t> Introduce complementary products that match their purchase history and encourage bundled offers.</a:t>
          </a:r>
        </a:p>
        <a:p>
          <a:r>
            <a:rPr lang="en-CA" sz="1050" b="1"/>
            <a:t>2. Upsell Campaign</a:t>
          </a:r>
        </a:p>
        <a:p>
          <a:r>
            <a:rPr lang="en-CA" sz="1050" b="1"/>
            <a:t>	Target:</a:t>
          </a:r>
          <a:r>
            <a:rPr lang="en-CA" sz="1050"/>
            <a:t> Customers with high recency and frequency but moderate spending (Recency: 4-5, Monetary: 3).</a:t>
          </a:r>
          <a:br>
            <a:rPr lang="en-CA" sz="1050"/>
          </a:br>
          <a:r>
            <a:rPr lang="en-CA" sz="1050"/>
            <a:t>	</a:t>
          </a:r>
          <a:r>
            <a:rPr lang="en-CA" sz="1050" b="1"/>
            <a:t>Action:</a:t>
          </a:r>
          <a:r>
            <a:rPr lang="en-CA" sz="1050"/>
            <a:t> Promote premium products or upgrade options to boost spending.</a:t>
          </a:r>
        </a:p>
        <a:p>
          <a:r>
            <a:rPr lang="en-CA" sz="1050" b="1"/>
            <a:t>3. Win-Back Campaign</a:t>
          </a:r>
        </a:p>
        <a:p>
          <a:r>
            <a:rPr lang="en-CA" sz="1050" b="1"/>
            <a:t>	Target:</a:t>
          </a:r>
          <a:r>
            <a:rPr lang="en-CA" sz="1050"/>
            <a:t> Customers with low recency and frequency (Recency: 1-2, Frequency: 1-2).</a:t>
          </a:r>
          <a:br>
            <a:rPr lang="en-CA" sz="1050"/>
          </a:br>
          <a:r>
            <a:rPr lang="en-CA" sz="1050"/>
            <a:t>	</a:t>
          </a:r>
          <a:r>
            <a:rPr lang="en-CA" sz="1050" b="1"/>
            <a:t>Action:</a:t>
          </a:r>
          <a:r>
            <a:rPr lang="en-CA" sz="1050"/>
            <a:t> Use reactivation strategies like personalized discounts, special offers, or surveys to understand their needs.</a:t>
          </a:r>
        </a:p>
        <a:p>
          <a:endParaRPr lang="en-CA" sz="1050" b="1"/>
        </a:p>
        <a:p>
          <a:r>
            <a:rPr lang="en-CA" sz="1050" b="1"/>
            <a:t>Tips for Success</a:t>
          </a:r>
        </a:p>
        <a:p>
          <a:r>
            <a:rPr lang="en-CA" sz="1050" b="1"/>
            <a:t>	Segment and Prioritize</a:t>
          </a:r>
          <a:r>
            <a:rPr lang="en-CA" sz="1050"/>
            <a:t>: Focus first on high-value groups (RFM score: 555) for personalized engagement.</a:t>
          </a:r>
        </a:p>
        <a:p>
          <a:r>
            <a:rPr lang="en-CA" sz="1050" b="1"/>
            <a:t>	Test Campaigns</a:t>
          </a:r>
          <a:r>
            <a:rPr lang="en-CA" sz="1050"/>
            <a:t>: Apply different campaigns and measure the response rate for each group.</a:t>
          </a:r>
        </a:p>
        <a:p>
          <a:endParaRPr lang="en-CA" sz="1050" b="1"/>
        </a:p>
        <a:p>
          <a:r>
            <a:rPr lang="en-CA" sz="1050" b="1"/>
            <a:t>Use Insights to Adjust Strategy</a:t>
          </a:r>
          <a:r>
            <a:rPr lang="en-CA" sz="1050"/>
            <a:t>: Regularly refresh your data and adapt your strategy based on evolving customer behavior.</a:t>
          </a:r>
        </a:p>
        <a:p>
          <a:r>
            <a:rPr lang="en-CA" sz="1050" b="1"/>
            <a:t>Example Use Case</a:t>
          </a:r>
        </a:p>
        <a:p>
          <a:r>
            <a:rPr lang="en-CA" sz="1050" b="1"/>
            <a:t>	Scenario:</a:t>
          </a:r>
          <a:r>
            <a:rPr lang="en-CA" sz="1050"/>
            <a:t> You filter for customers with Recency: 5, Frequency: 5, and Monetary: 3.</a:t>
          </a:r>
          <a:br>
            <a:rPr lang="en-CA" sz="1050"/>
          </a:br>
          <a:r>
            <a:rPr lang="en-CA" sz="1050"/>
            <a:t>	</a:t>
          </a:r>
          <a:r>
            <a:rPr lang="en-CA" sz="1050" b="1"/>
            <a:t>Action:</a:t>
          </a:r>
          <a:r>
            <a:rPr lang="en-CA" sz="1050"/>
            <a:t> Send them targeted cross-sell offers for mid-tier products to boost spending, as they are engaged and likely to buy more.</a:t>
          </a:r>
        </a:p>
        <a:p>
          <a:endParaRPr lang="en-CA" sz="1050"/>
        </a:p>
        <a:p>
          <a:r>
            <a:rPr lang="en-CA" sz="1050"/>
            <a:t>By using this PowerPivot-driven RFM analysis, you can </a:t>
          </a:r>
          <a:r>
            <a:rPr lang="en-CA" sz="1050" b="1"/>
            <a:t>efficiently segment your customers</a:t>
          </a:r>
          <a:r>
            <a:rPr lang="en-CA" sz="1050"/>
            <a:t>, identify high-potential groups, and </a:t>
          </a:r>
          <a:r>
            <a:rPr lang="en-CA" sz="1050" b="1"/>
            <a:t>drive targeted marketing strategies</a:t>
          </a:r>
          <a:r>
            <a:rPr lang="en-CA" sz="1050"/>
            <a:t> for better results.</a:t>
          </a:r>
        </a:p>
        <a:p>
          <a:endParaRPr lang="en-US" sz="1050"/>
        </a:p>
      </xdr:txBody>
    </xdr:sp>
    <xdr:clientData/>
  </xdr:twoCellAnchor>
  <xdr:twoCellAnchor editAs="oneCell">
    <xdr:from>
      <xdr:col>0</xdr:col>
      <xdr:colOff>184727</xdr:colOff>
      <xdr:row>0</xdr:row>
      <xdr:rowOff>184728</xdr:rowOff>
    </xdr:from>
    <xdr:to>
      <xdr:col>1</xdr:col>
      <xdr:colOff>1166091</xdr:colOff>
      <xdr:row>3</xdr:row>
      <xdr:rowOff>24148</xdr:rowOff>
    </xdr:to>
    <xdr:pic>
      <xdr:nvPicPr>
        <xdr:cNvPr id="3" name="Picture 2">
          <a:extLst>
            <a:ext uri="{FF2B5EF4-FFF2-40B4-BE49-F238E27FC236}">
              <a16:creationId xmlns:a16="http://schemas.microsoft.com/office/drawing/2014/main" id="{F8580B34-48E9-0786-BB2C-7F38226A059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4727" y="184728"/>
          <a:ext cx="2239819" cy="566784"/>
        </a:xfrm>
        <a:prstGeom prst="rect">
          <a:avLst/>
        </a:prstGeom>
      </xdr:spPr>
    </xdr:pic>
    <xdr:clientData/>
  </xdr:twoCellAnchor>
  <xdr:twoCellAnchor>
    <xdr:from>
      <xdr:col>2</xdr:col>
      <xdr:colOff>150092</xdr:colOff>
      <xdr:row>22</xdr:row>
      <xdr:rowOff>196272</xdr:rowOff>
    </xdr:from>
    <xdr:to>
      <xdr:col>4</xdr:col>
      <xdr:colOff>1246910</xdr:colOff>
      <xdr:row>26</xdr:row>
      <xdr:rowOff>207817</xdr:rowOff>
    </xdr:to>
    <xdr:sp macro="" textlink="">
      <xdr:nvSpPr>
        <xdr:cNvPr id="4" name="TextBox 3">
          <a:extLst>
            <a:ext uri="{FF2B5EF4-FFF2-40B4-BE49-F238E27FC236}">
              <a16:creationId xmlns:a16="http://schemas.microsoft.com/office/drawing/2014/main" id="{2FB3D953-42A4-4742-62EE-4DFF9E8CC8BF}"/>
            </a:ext>
          </a:extLst>
        </xdr:cNvPr>
        <xdr:cNvSpPr txBox="1"/>
      </xdr:nvSpPr>
      <xdr:spPr>
        <a:xfrm>
          <a:off x="2667001" y="5530272"/>
          <a:ext cx="3913909" cy="9813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rgbClr val="1E8AF2"/>
              </a:solidFill>
            </a:rPr>
            <a:t>Use these filters</a:t>
          </a:r>
          <a:r>
            <a:rPr lang="en-US" sz="1400" b="1" baseline="0">
              <a:solidFill>
                <a:srgbClr val="1E8AF2"/>
              </a:solidFill>
            </a:rPr>
            <a:t> to drill down onto specific customer groups. </a:t>
          </a:r>
        </a:p>
        <a:p>
          <a:endParaRPr lang="en-US" sz="1400" b="1" baseline="0">
            <a:solidFill>
              <a:srgbClr val="1E8AF2"/>
            </a:solidFill>
          </a:endParaRPr>
        </a:p>
        <a:p>
          <a:r>
            <a:rPr lang="en-US" sz="1100" b="1" baseline="0">
              <a:solidFill>
                <a:srgbClr val="1E8AF2"/>
              </a:solidFill>
            </a:rPr>
            <a:t>Pivot Table is capped at 1,000 customers.</a:t>
          </a:r>
          <a:endParaRPr lang="en-US" sz="1100" b="1">
            <a:solidFill>
              <a:srgbClr val="1E8AF2"/>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holas Morin" refreshedDate="45699.472302083333" createdVersion="8" refreshedVersion="8" minRefreshableVersion="3" recordCount="1000" xr:uid="{261E6DB3-7135-414D-A2DD-9CEBAD530E90}">
  <cacheSource type="worksheet">
    <worksheetSource ref="A1:J1048576" sheet="RFM_Scores_calculation sheet"/>
  </cacheSource>
  <cacheFields count="10">
    <cacheField name="Customer Code" numFmtId="0">
      <sharedItems containsBlank="1"/>
    </cacheField>
    <cacheField name="Customer Name" numFmtId="0">
      <sharedItems containsBlank="1" containsMixedTypes="1" containsNumber="1" containsInteger="1" minValue="0" maxValue="0" count="21">
        <s v="10933"/>
        <s v="10944"/>
        <s v="10924"/>
        <s v="10929"/>
        <s v="10932"/>
        <s v="10935"/>
        <s v="10937"/>
        <s v="10946"/>
        <s v="10947"/>
        <s v="10951"/>
        <s v="10922"/>
        <s v="10939"/>
        <s v="10942"/>
        <s v="10948"/>
        <s v="10923"/>
        <s v="10931"/>
        <s v="10934"/>
        <s v="10941"/>
        <s v="10950"/>
        <n v="0"/>
        <m/>
      </sharedItems>
    </cacheField>
    <cacheField name="Recency" numFmtId="0">
      <sharedItems containsBlank="1" containsMixedTypes="1" containsNumber="1" containsInteger="1" minValue="6" maxValue="363"/>
    </cacheField>
    <cacheField name="Frequency" numFmtId="0">
      <sharedItems containsBlank="1" containsMixedTypes="1" containsNumber="1" containsInteger="1" minValue="1" maxValue="137"/>
    </cacheField>
    <cacheField name="Monetary" numFmtId="0">
      <sharedItems containsBlank="1" containsMixedTypes="1" containsNumber="1" minValue="553.21450000000004" maxValue="497848.32000000001"/>
    </cacheField>
    <cacheField name="Recency Score" numFmtId="0">
      <sharedItems containsBlank="1" containsMixedTypes="1" containsNumber="1" containsInteger="1" minValue="0" maxValue="5" count="8">
        <n v="2"/>
        <n v="4"/>
        <n v="1"/>
        <n v="5"/>
        <n v="3"/>
        <s v=""/>
        <m/>
        <n v="0" u="1"/>
      </sharedItems>
    </cacheField>
    <cacheField name="Frequency Score" numFmtId="0">
      <sharedItems containsBlank="1" containsMixedTypes="1" containsNumber="1" containsInteger="1" minValue="0" maxValue="5" count="8">
        <n v="3"/>
        <n v="1"/>
        <n v="5"/>
        <n v="4"/>
        <n v="2"/>
        <s v=""/>
        <m/>
        <n v="0" u="1"/>
      </sharedItems>
    </cacheField>
    <cacheField name="Monetary Score" numFmtId="0">
      <sharedItems containsBlank="1" containsMixedTypes="1" containsNumber="1" containsInteger="1" minValue="0" maxValue="5" count="8">
        <n v="3"/>
        <n v="2"/>
        <n v="5"/>
        <n v="4"/>
        <n v="1"/>
        <s v=""/>
        <m/>
        <n v="0" u="1"/>
      </sharedItems>
    </cacheField>
    <cacheField name="RFM Score" numFmtId="0">
      <sharedItems containsBlank="1" containsMixedTypes="1" containsNumber="1" containsInteger="1" minValue="111" maxValue="555"/>
    </cacheField>
    <cacheField name="Detail RFM Note" numFmtId="0">
      <sharedItems containsBlank="1" count="22" longText="1">
        <s v=" Last purchase was quite a while ago. Needs reactivation. Provide exclusive discounts or win-back offers.  Buys occasionally. Increase frequency through limited-time promotions and bundled offers.  Spends above average. Engage with cross-sell opportunities and loyalty incentives. "/>
        <s v=" Bought recently. Still active. Encourage repeat purchases with targeted promotions and email campaigns.  Very infrequent buyer. Test re-engagement with automated email sequences and targeted ads.  Spends a moderate amount. Offer personalized product bundles and mid-tier rewards. "/>
        <s v=" Has not bought in a very long time. Considered lost. Re-engage with special promotions, surveys, or new product launches.  Very infrequent buyer. Test re-engagement with automated email sequences and targeted ads.  Spends a moderate amount. Offer personalized product bundles and mid-tier rewards. "/>
        <s v=" Bought very recently. Engaged customer. Maintain engagement with personalized recommendations and loyalty rewards.  Purchases very frequently. Recognize as a top-tier customer. Provide VIP perks, early access, and special deals.  High-value spender. Consider offering exclusive offers, early access, and invitations to VIP programs."/>
        <s v=" Bought recently. Still active. Encourage repeat purchases with targeted promotions and email campaigns.  Buys frequently. Reinforce loyalty with personalized rewards and exclusive deals.  Spends a moderate amount. Offer personalized product bundles and mid-tier rewards. "/>
        <s v=" Has not bought in a very long time. Considered lost. Re-engage with special promotions, surveys, or new product launches.  Buys occasionally. Increase frequency through limited-time promotions and bundled offers.  Spends a moderate amount. Offer personalized product bundles and mid-tier rewards. "/>
        <s v=" Last purchase was quite a while ago. Needs reactivation. Provide exclusive discounts or win-back offers.  Rarely purchases. Nurture with content marketing and reminders about past purchases.  Spends above average. Engage with cross-sell opportunities and loyalty incentives. "/>
        <s v=" Bought recently. Still active. Encourage repeat purchases with targeted promotions and email campaigns.  Buys frequently. Reinforce loyalty with personalized rewards and exclusive deals.  Spends above average. Engage with cross-sell opportunities and loyalty incentives. "/>
        <s v=" Bought recently. Still active. Encourage repeat purchases with targeted promotions and email campaigns.  Purchases very frequently. Recognize as a top-tier customer. Provide VIP perks, early access, and special deals.  High-value spender. Consider offering exclusive offers, early access, and invitations to VIP programs."/>
        <s v=" Last purchase was a moderate time ago. Offer incentives or reminders to bring them back.  Rarely purchases. Nurture with content marketing and reminders about past purchases.  Spends a lot on purchases. Prioritize with high-touch support and premium perks. "/>
        <s v=" Last purchase was a moderate time ago. Offer incentives or reminders to bring them back.  Rarely purchases. Nurture with content marketing and reminders about past purchases.  Spends below average. Focus on value-driven messaging and affordable upsells. "/>
        <s v=" Last purchase was a moderate time ago. Offer incentives or reminders to bring them back.  Very infrequent buyer. Test re-engagement with automated email sequences and targeted ads.  Spends below average. Focus on value-driven messaging and affordable upsells. "/>
        <s v=" Last purchase was quite a while ago. Needs reactivation. Provide exclusive discounts or win-back offers.  Rarely purchases. Nurture with content marketing and reminders about past purchases.  Spends below average. Focus on value-driven messaging and affordable upsells. "/>
        <s v=" Has not bought in a very long time. Considered lost. Re-engage with special promotions, surveys, or new product launches.  Very infrequent buyer. Test re-engagement with automated email sequences and targeted ads.  Spends below average. Focus on value-driven messaging and affordable upsells. "/>
        <s v=" Bought very recently. Engaged customer. Maintain engagement with personalized recommendations and loyalty rewards.  Buys frequently. Reinforce loyalty with personalized rewards and exclusive deals.  Spends a lot on purchases. Prioritize with high-touch support and premium perks. "/>
        <s v=" Bought very recently. Engaged customer. Maintain engagement with personalized recommendations and loyalty rewards.  Buys occasionally. Increase frequency through limited-time promotions and bundled offers.  Spends above average. Engage with cross-sell opportunities and loyalty incentives. "/>
        <s v=" Last purchase was a moderate time ago. Offer incentives or reminders to bring them back.  Buys frequently. Reinforce loyalty with personalized rewards and exclusive deals.  Spends a lot on purchases. Prioritize with high-touch support and premium perks. "/>
        <s v=" Last purchase was a moderate time ago. Offer incentives or reminders to bring them back.  Buys occasionally. Increase frequency through limited-time promotions and bundled offers.  Spends a lot on purchases. Prioritize with high-touch support and premium perks. "/>
        <s v=" No recency data available.  No frequency data available.  No monetary data available."/>
        <m/>
        <s v=" Bought recently. Still active. Encourage repeat purchases with targeted promotions and email campaigns.  Buys occasionally. Increase frequency through limited-time promotions and bundled offers.  Spends above average. Engage with cross-sell opportunities and loyalty incentives. " u="1"/>
        <s v=" Last purchase was quite a while ago. Needs reactivation. Provide exclusive discounts or win-back offers.  Very infrequent buyer. Test re-engagement with automated email sequences and targeted ads.  Spends below average. Focus on value-driven messaging and affordable upsells. "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0">
  <r>
    <s v="10933"/>
    <x v="0"/>
    <n v="181"/>
    <n v="5"/>
    <n v="26907.480000000003"/>
    <x v="0"/>
    <x v="0"/>
    <x v="0"/>
    <n v="233"/>
    <x v="0"/>
  </r>
  <r>
    <s v="10944"/>
    <x v="1"/>
    <n v="27"/>
    <n v="1"/>
    <n v="23949"/>
    <x v="1"/>
    <x v="1"/>
    <x v="1"/>
    <n v="412"/>
    <x v="1"/>
  </r>
  <r>
    <s v="10924"/>
    <x v="2"/>
    <n v="363"/>
    <n v="1"/>
    <n v="4966.2"/>
    <x v="2"/>
    <x v="1"/>
    <x v="1"/>
    <n v="112"/>
    <x v="2"/>
  </r>
  <r>
    <s v="10929"/>
    <x v="3"/>
    <n v="7"/>
    <n v="28"/>
    <n v="325963.08000000007"/>
    <x v="3"/>
    <x v="2"/>
    <x v="2"/>
    <n v="555"/>
    <x v="3"/>
  </r>
  <r>
    <s v="10932"/>
    <x v="4"/>
    <n v="61"/>
    <n v="11"/>
    <n v="16852.572"/>
    <x v="1"/>
    <x v="3"/>
    <x v="1"/>
    <n v="442"/>
    <x v="4"/>
  </r>
  <r>
    <s v="10935"/>
    <x v="5"/>
    <n v="245"/>
    <n v="3"/>
    <n v="17704.62"/>
    <x v="2"/>
    <x v="0"/>
    <x v="1"/>
    <n v="132"/>
    <x v="5"/>
  </r>
  <r>
    <s v="10937"/>
    <x v="6"/>
    <n v="181"/>
    <n v="2"/>
    <n v="38370.6"/>
    <x v="0"/>
    <x v="4"/>
    <x v="0"/>
    <n v="223"/>
    <x v="6"/>
  </r>
  <r>
    <s v="10946"/>
    <x v="7"/>
    <n v="35"/>
    <n v="7"/>
    <n v="38458.728000000003"/>
    <x v="1"/>
    <x v="3"/>
    <x v="0"/>
    <n v="443"/>
    <x v="7"/>
  </r>
  <r>
    <s v="10947"/>
    <x v="8"/>
    <n v="13"/>
    <n v="137"/>
    <n v="497848.32000000001"/>
    <x v="1"/>
    <x v="2"/>
    <x v="2"/>
    <n v="455"/>
    <x v="8"/>
  </r>
  <r>
    <s v="10951"/>
    <x v="9"/>
    <n v="69"/>
    <n v="2"/>
    <n v="58551.12"/>
    <x v="4"/>
    <x v="4"/>
    <x v="3"/>
    <n v="324"/>
    <x v="9"/>
  </r>
  <r>
    <s v="10922"/>
    <x v="10"/>
    <n v="103"/>
    <n v="2"/>
    <n v="553.21450000000004"/>
    <x v="4"/>
    <x v="4"/>
    <x v="4"/>
    <n v="321"/>
    <x v="10"/>
  </r>
  <r>
    <s v="10939"/>
    <x v="11"/>
    <n v="168"/>
    <n v="1"/>
    <n v="964.80830000000003"/>
    <x v="4"/>
    <x v="1"/>
    <x v="4"/>
    <n v="311"/>
    <x v="11"/>
  </r>
  <r>
    <s v="10942"/>
    <x v="12"/>
    <n v="195"/>
    <n v="2"/>
    <n v="1233.4857"/>
    <x v="0"/>
    <x v="4"/>
    <x v="4"/>
    <n v="221"/>
    <x v="12"/>
  </r>
  <r>
    <s v="10948"/>
    <x v="13"/>
    <n v="330"/>
    <n v="1"/>
    <n v="3672.9104000000002"/>
    <x v="2"/>
    <x v="1"/>
    <x v="4"/>
    <n v="111"/>
    <x v="13"/>
  </r>
  <r>
    <s v="10923"/>
    <x v="14"/>
    <n v="7"/>
    <n v="10"/>
    <n v="98384.688000000024"/>
    <x v="3"/>
    <x v="3"/>
    <x v="3"/>
    <n v="544"/>
    <x v="14"/>
  </r>
  <r>
    <s v="10931"/>
    <x v="15"/>
    <n v="8"/>
    <n v="3"/>
    <n v="32630.364000000001"/>
    <x v="3"/>
    <x v="0"/>
    <x v="0"/>
    <n v="533"/>
    <x v="15"/>
  </r>
  <r>
    <s v="10934"/>
    <x v="16"/>
    <n v="131"/>
    <n v="7"/>
    <n v="45517.752000000008"/>
    <x v="4"/>
    <x v="3"/>
    <x v="3"/>
    <n v="344"/>
    <x v="16"/>
  </r>
  <r>
    <s v="10941"/>
    <x v="17"/>
    <n v="6"/>
    <n v="12"/>
    <n v="269013.45600000001"/>
    <x v="3"/>
    <x v="2"/>
    <x v="2"/>
    <n v="555"/>
    <x v="3"/>
  </r>
  <r>
    <s v="10950"/>
    <x v="18"/>
    <n v="168"/>
    <n v="6"/>
    <n v="45296.423999999999"/>
    <x v="4"/>
    <x v="0"/>
    <x v="3"/>
    <n v="334"/>
    <x v="17"/>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19"/>
    <s v=""/>
    <s v=""/>
    <s v=""/>
    <x v="5"/>
    <x v="5"/>
    <x v="5"/>
    <e v="#VALUE!"/>
    <x v="18"/>
  </r>
  <r>
    <m/>
    <x v="20"/>
    <m/>
    <m/>
    <m/>
    <x v="6"/>
    <x v="6"/>
    <x v="6"/>
    <m/>
    <x v="1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2F9B565-B0AA-1146-ADCB-FFFCF44FE29F}" name="PivotTable1" cacheId="11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
  <location ref="A28:E49" firstHeaderRow="0" firstDataRow="1" firstDataCol="1" rowPageCount="3" colPageCount="1"/>
  <pivotFields count="10">
    <pivotField showAll="0" defaultSubtotal="0">
      <extLst>
        <ext xmlns:x14="http://schemas.microsoft.com/office/spreadsheetml/2009/9/main" uri="{2946ED86-A175-432a-8AC1-64E0C546D7DE}">
          <x14:pivotField fillDownLabels="1"/>
        </ext>
      </extLst>
    </pivotField>
    <pivotField axis="axisRow" showAll="0" sortType="descending" defaultSubtotal="0">
      <items count="21">
        <item sd="0" x="19"/>
        <item sd="0" x="20"/>
        <item sd="0" x="0"/>
        <item sd="0" x="1"/>
        <item sd="0" x="2"/>
        <item sd="0" x="3"/>
        <item sd="0" x="4"/>
        <item sd="0" x="5"/>
        <item sd="0" x="6"/>
        <item sd="0" x="7"/>
        <item sd="0" x="8"/>
        <item sd="0" x="9"/>
        <item sd="0" x="10"/>
        <item sd="0" x="11"/>
        <item sd="0" x="12"/>
        <item sd="0" x="13"/>
        <item sd="0" x="14"/>
        <item sd="0" x="15"/>
        <item sd="0" x="16"/>
        <item sd="0" x="17"/>
        <item sd="0" x="18"/>
      </items>
      <autoSortScope>
        <pivotArea dataOnly="0" outline="0" fieldPosition="0">
          <references count="1">
            <reference field="4294967294" count="1" selected="0">
              <x v="2"/>
            </reference>
          </references>
        </pivotArea>
      </autoSortScope>
      <extLst>
        <ext xmlns:x14="http://schemas.microsoft.com/office/spreadsheetml/2009/9/main" uri="{2946ED86-A175-432a-8AC1-64E0C546D7DE}">
          <x14:pivotField fillDownLabels="1"/>
        </ext>
      </extLst>
    </pivotField>
    <pivotField dataField="1" numFmtId="2"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numFmtId="44" showAll="0" defaultSubtotal="0">
      <extLst>
        <ext xmlns:x14="http://schemas.microsoft.com/office/spreadsheetml/2009/9/main" uri="{2946ED86-A175-432a-8AC1-64E0C546D7DE}">
          <x14:pivotField fillDownLabels="1"/>
        </ext>
      </extLst>
    </pivotField>
    <pivotField axis="axisPage" showAll="0" defaultSubtotal="0">
      <items count="8">
        <item x="4"/>
        <item x="1"/>
        <item x="3"/>
        <item x="6"/>
        <item m="1" x="7"/>
        <item x="5"/>
        <item x="2"/>
        <item x="0"/>
      </items>
      <extLst>
        <ext xmlns:x14="http://schemas.microsoft.com/office/spreadsheetml/2009/9/main" uri="{2946ED86-A175-432a-8AC1-64E0C546D7DE}">
          <x14:pivotField fillDownLabels="1"/>
        </ext>
      </extLst>
    </pivotField>
    <pivotField axis="axisPage" showAll="0" defaultSubtotal="0">
      <items count="8">
        <item x="0"/>
        <item x="2"/>
        <item x="6"/>
        <item m="1" x="7"/>
        <item x="3"/>
        <item x="5"/>
        <item x="1"/>
        <item x="4"/>
      </items>
      <extLst>
        <ext xmlns:x14="http://schemas.microsoft.com/office/spreadsheetml/2009/9/main" uri="{2946ED86-A175-432a-8AC1-64E0C546D7DE}">
          <x14:pivotField fillDownLabels="1"/>
        </ext>
      </extLst>
    </pivotField>
    <pivotField axis="axisPage" showAll="0" defaultSubtotal="0">
      <items count="8">
        <item x="3"/>
        <item x="2"/>
        <item x="6"/>
        <item m="1" x="7"/>
        <item x="1"/>
        <item x="0"/>
        <item x="5"/>
        <item x="4"/>
      </items>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axis="axisRow" subtotalTop="0" showAll="0" defaultSubtotal="0">
      <items count="22">
        <item x="4"/>
        <item m="1" x="20"/>
        <item x="8"/>
        <item x="1"/>
        <item x="14"/>
        <item x="15"/>
        <item x="3"/>
        <item x="5"/>
        <item x="2"/>
        <item x="13"/>
        <item x="16"/>
        <item x="17"/>
        <item x="9"/>
        <item x="10"/>
        <item x="0"/>
        <item x="6"/>
        <item x="12"/>
        <item m="1" x="21"/>
        <item x="18"/>
        <item x="19"/>
        <item x="7"/>
        <item x="11"/>
      </items>
      <extLst>
        <ext xmlns:x14="http://schemas.microsoft.com/office/spreadsheetml/2009/9/main" uri="{2946ED86-A175-432a-8AC1-64E0C546D7DE}">
          <x14:pivotField fillDownLabels="1"/>
        </ext>
      </extLst>
    </pivotField>
  </pivotFields>
  <rowFields count="2">
    <field x="1"/>
    <field x="9"/>
  </rowFields>
  <rowItems count="21">
    <i>
      <x v="10"/>
    </i>
    <i>
      <x v="5"/>
    </i>
    <i>
      <x v="19"/>
    </i>
    <i>
      <x v="16"/>
    </i>
    <i>
      <x v="11"/>
    </i>
    <i>
      <x v="18"/>
    </i>
    <i>
      <x v="20"/>
    </i>
    <i>
      <x v="9"/>
    </i>
    <i>
      <x v="8"/>
    </i>
    <i>
      <x v="17"/>
    </i>
    <i>
      <x v="2"/>
    </i>
    <i>
      <x v="3"/>
    </i>
    <i>
      <x v="7"/>
    </i>
    <i>
      <x v="6"/>
    </i>
    <i>
      <x v="4"/>
    </i>
    <i>
      <x v="15"/>
    </i>
    <i>
      <x v="14"/>
    </i>
    <i>
      <x v="13"/>
    </i>
    <i>
      <x v="12"/>
    </i>
    <i>
      <x v="1"/>
    </i>
    <i>
      <x/>
    </i>
  </rowItems>
  <colFields count="1">
    <field x="-2"/>
  </colFields>
  <colItems count="4">
    <i>
      <x/>
    </i>
    <i i="1">
      <x v="1"/>
    </i>
    <i i="2">
      <x v="2"/>
    </i>
    <i i="3">
      <x v="3"/>
    </i>
  </colItems>
  <pageFields count="3">
    <pageField fld="5" hier="-1"/>
    <pageField fld="6" hier="-1"/>
    <pageField fld="7" hier="-1"/>
  </pageFields>
  <dataFields count="4">
    <dataField name="Max of Recency" fld="2" subtotal="max" baseField="0" baseItem="0" numFmtId="2"/>
    <dataField name="Max of Frequency" fld="3" subtotal="max" baseField="0" baseItem="0"/>
    <dataField name="Max of Monetary" fld="4" subtotal="max" baseField="0" baseItem="0" numFmtId="44"/>
    <dataField name="Max of RFM Score" fld="8" subtotal="max"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FD43BA-1006-064C-AD98-6A970EDC27A0}" name="Table3" displayName="Table3" ref="A1:D53" totalsRowShown="0">
  <autoFilter ref="A1:D53" xr:uid="{5FFD43BA-1006-064C-AD98-6A970EDC27A0}"/>
  <tableColumns count="4">
    <tableColumn id="1" xr3:uid="{2F23DC44-FB1B-3D42-A78E-3A0067FD09F4}" name="Week"/>
    <tableColumn id="2" xr3:uid="{5712FCBF-1D1A-E148-8436-5C61FA4F7122}" name="Sales" dataDxfId="2" dataCellStyle="Currency">
      <calculatedColumnFormula array="1">SUMPRODUCT((_xlfn.ISOWEEKNUM(OFFSET('1. Invoices'!C2, 0, 0, COUNTA('1. Invoices'!C:C)-1, 1)) = A2) * (OFFSET('1. Invoices'!C2, 0, 0, COUNTA('1. Invoices'!C:C)-1, 1) &gt;= TODAY() - 364) * (OFFSET('1. Invoices'!D2, 0, 0, COUNTA('1. Invoices'!C:C)-1, 1)))</calculatedColumnFormula>
    </tableColumn>
    <tableColumn id="3" xr3:uid="{4FB098AD-E0E0-F345-9A61-84854D729DD7}" name="Average" dataDxfId="1" dataCellStyle="Currency">
      <calculatedColumnFormula>AVERAGEIF(B:B,"&gt;0",B:B)</calculatedColumnFormula>
    </tableColumn>
    <tableColumn id="4" xr3:uid="{5E255E63-183F-0E4A-8073-6364F5E87832}" name="Score" dataDxfId="0" dataCellStyle="Percent">
      <calculatedColumnFormula>IF(B2&gt;=0,B2/C2,0)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satMod val="105000"/>
                <a:lumMod val="110000"/>
                <a:tint val="67000"/>
              </a:schemeClr>
            </a:gs>
            <a:gs pos="50000">
              <a:schemeClr val="phClr">
                <a:satMod val="103000"/>
                <a:lumMod val="105000"/>
                <a:tint val="73000"/>
              </a:schemeClr>
            </a:gs>
            <a:gs pos="100000">
              <a:schemeClr val="phClr">
                <a:satMod val="109000"/>
                <a:lumMod val="105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satMod val="120000"/>
                <a:lumMod val="99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satMod val="150000"/>
                <a:lumMod val="102000"/>
                <a:tint val="93000"/>
                <a:shade val="98000"/>
              </a:schemeClr>
            </a:gs>
            <a:gs pos="50000">
              <a:schemeClr val="phClr">
                <a:satMod val="130000"/>
                <a:lumMod val="103000"/>
                <a:tint val="98000"/>
                <a:shade val="90000"/>
              </a:schemeClr>
            </a:gs>
            <a:gs pos="100000">
              <a:schemeClr val="phClr">
                <a:satMod val="120000"/>
                <a:shade val="63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BAF99-7F4F-204C-8537-FC1341254041}">
  <dimension ref="A6:C24"/>
  <sheetViews>
    <sheetView tabSelected="1" workbookViewId="0">
      <selection activeCell="K47" sqref="K47"/>
    </sheetView>
  </sheetViews>
  <sheetFormatPr baseColWidth="10" defaultRowHeight="19" x14ac:dyDescent="0.25"/>
  <cols>
    <col min="1" max="1" width="21.85546875" customWidth="1"/>
  </cols>
  <sheetData>
    <row r="6" spans="1:3" ht="21" x14ac:dyDescent="0.25">
      <c r="A6" s="19" t="s">
        <v>21</v>
      </c>
      <c r="B6" t="s">
        <v>36</v>
      </c>
    </row>
    <row r="7" spans="1:3" x14ac:dyDescent="0.25">
      <c r="B7" t="s">
        <v>37</v>
      </c>
    </row>
    <row r="9" spans="1:3" x14ac:dyDescent="0.25">
      <c r="B9" t="s">
        <v>22</v>
      </c>
    </row>
    <row r="11" spans="1:3" x14ac:dyDescent="0.25">
      <c r="C11" s="18" t="s">
        <v>23</v>
      </c>
    </row>
    <row r="12" spans="1:3" x14ac:dyDescent="0.25">
      <c r="C12" s="18" t="s">
        <v>24</v>
      </c>
    </row>
    <row r="13" spans="1:3" x14ac:dyDescent="0.25">
      <c r="C13" s="18" t="s">
        <v>25</v>
      </c>
    </row>
    <row r="15" spans="1:3" ht="21" x14ac:dyDescent="0.25">
      <c r="A15" s="19" t="s">
        <v>26</v>
      </c>
      <c r="B15" t="s">
        <v>27</v>
      </c>
    </row>
    <row r="17" spans="1:3" x14ac:dyDescent="0.25">
      <c r="C17" s="18" t="s">
        <v>28</v>
      </c>
    </row>
    <row r="18" spans="1:3" x14ac:dyDescent="0.25">
      <c r="C18" s="18" t="s">
        <v>29</v>
      </c>
    </row>
    <row r="19" spans="1:3" x14ac:dyDescent="0.25">
      <c r="C19" s="18" t="s">
        <v>30</v>
      </c>
    </row>
    <row r="21" spans="1:3" ht="21" x14ac:dyDescent="0.25">
      <c r="A21" s="19" t="s">
        <v>31</v>
      </c>
    </row>
    <row r="22" spans="1:3" x14ac:dyDescent="0.25">
      <c r="B22">
        <v>1</v>
      </c>
      <c r="C22" s="18" t="s">
        <v>32</v>
      </c>
    </row>
    <row r="23" spans="1:3" x14ac:dyDescent="0.25">
      <c r="B23">
        <v>2</v>
      </c>
      <c r="C23" t="s">
        <v>35</v>
      </c>
    </row>
    <row r="24" spans="1:3" x14ac:dyDescent="0.25">
      <c r="B24">
        <v>3</v>
      </c>
      <c r="C24" t="s">
        <v>33</v>
      </c>
    </row>
  </sheetData>
  <sheetProtection algorithmName="SHA-512" hashValue="cViPZBkLZqlpCHxQENMeBS8mvncxaAO277M9ZlDiFEj8JbdLPurmSjcwkHXBjapxeW1EA58btNtktQUqQxiyyg==" saltValue="bJZe0UAHVN7iQXVC3YTnog==" spinCount="100000" sheet="1" objects="1" scenarios="1"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6C5F7-15EB-4947-944E-17617E2BA6D7}">
  <dimension ref="A1:D242"/>
  <sheetViews>
    <sheetView topLeftCell="A197" workbookViewId="0">
      <selection activeCell="A242" sqref="A242:XFD242"/>
    </sheetView>
  </sheetViews>
  <sheetFormatPr baseColWidth="10" defaultRowHeight="19" x14ac:dyDescent="0.25"/>
  <cols>
    <col min="1" max="1" width="17.28515625" bestFit="1" customWidth="1"/>
    <col min="2" max="2" width="28.140625" bestFit="1" customWidth="1"/>
    <col min="3" max="3" width="19.42578125" customWidth="1"/>
    <col min="4" max="4" width="25.42578125" customWidth="1"/>
  </cols>
  <sheetData>
    <row r="1" spans="1:4" x14ac:dyDescent="0.25">
      <c r="A1" s="6" t="s">
        <v>12</v>
      </c>
      <c r="B1" s="6" t="s">
        <v>13</v>
      </c>
      <c r="C1" s="6" t="s">
        <v>2</v>
      </c>
      <c r="D1" s="6" t="s">
        <v>34</v>
      </c>
    </row>
    <row r="2" spans="1:4" x14ac:dyDescent="0.25">
      <c r="A2" t="s">
        <v>38</v>
      </c>
      <c r="B2" t="s">
        <v>38</v>
      </c>
      <c r="C2" s="20">
        <v>45518</v>
      </c>
      <c r="D2">
        <v>3527.28</v>
      </c>
    </row>
    <row r="3" spans="1:4" x14ac:dyDescent="0.25">
      <c r="A3" t="s">
        <v>38</v>
      </c>
      <c r="B3" t="s">
        <v>38</v>
      </c>
      <c r="C3" s="20">
        <v>45441</v>
      </c>
      <c r="D3">
        <v>10796.4</v>
      </c>
    </row>
    <row r="4" spans="1:4" x14ac:dyDescent="0.25">
      <c r="A4" t="s">
        <v>38</v>
      </c>
      <c r="B4" t="s">
        <v>38</v>
      </c>
      <c r="C4" s="20">
        <v>45518</v>
      </c>
      <c r="D4">
        <v>11041.2</v>
      </c>
    </row>
    <row r="5" spans="1:4" x14ac:dyDescent="0.25">
      <c r="A5" t="s">
        <v>38</v>
      </c>
      <c r="B5" t="s">
        <v>38</v>
      </c>
      <c r="C5" s="20">
        <v>45441</v>
      </c>
      <c r="D5">
        <v>826.2</v>
      </c>
    </row>
    <row r="6" spans="1:4" x14ac:dyDescent="0.25">
      <c r="A6" t="s">
        <v>38</v>
      </c>
      <c r="B6" t="s">
        <v>38</v>
      </c>
      <c r="C6" s="20">
        <v>45518</v>
      </c>
      <c r="D6">
        <v>716.4</v>
      </c>
    </row>
    <row r="7" spans="1:4" x14ac:dyDescent="0.25">
      <c r="A7" t="s">
        <v>39</v>
      </c>
      <c r="B7" t="s">
        <v>39</v>
      </c>
      <c r="C7" s="20">
        <v>45672</v>
      </c>
      <c r="D7">
        <v>23949</v>
      </c>
    </row>
    <row r="8" spans="1:4" x14ac:dyDescent="0.25">
      <c r="A8" t="s">
        <v>40</v>
      </c>
      <c r="B8" t="s">
        <v>40</v>
      </c>
      <c r="C8" s="20">
        <v>45336</v>
      </c>
      <c r="D8">
        <v>4966.2</v>
      </c>
    </row>
    <row r="9" spans="1:4" x14ac:dyDescent="0.25">
      <c r="A9" t="s">
        <v>41</v>
      </c>
      <c r="B9" t="s">
        <v>41</v>
      </c>
      <c r="C9" s="20">
        <v>45440</v>
      </c>
      <c r="D9">
        <v>1413.72</v>
      </c>
    </row>
    <row r="10" spans="1:4" x14ac:dyDescent="0.25">
      <c r="A10" t="s">
        <v>41</v>
      </c>
      <c r="B10" t="s">
        <v>41</v>
      </c>
      <c r="C10" s="20">
        <v>45511</v>
      </c>
      <c r="D10">
        <v>1239.768</v>
      </c>
    </row>
    <row r="11" spans="1:4" x14ac:dyDescent="0.25">
      <c r="A11" t="s">
        <v>41</v>
      </c>
      <c r="B11" t="s">
        <v>41</v>
      </c>
      <c r="C11" s="20">
        <v>45541</v>
      </c>
      <c r="D11">
        <v>4343.8320000000003</v>
      </c>
    </row>
    <row r="12" spans="1:4" x14ac:dyDescent="0.25">
      <c r="A12" t="s">
        <v>41</v>
      </c>
      <c r="B12" t="s">
        <v>41</v>
      </c>
      <c r="C12" s="20">
        <v>45587</v>
      </c>
      <c r="D12">
        <v>359.56799999999998</v>
      </c>
    </row>
    <row r="13" spans="1:4" x14ac:dyDescent="0.25">
      <c r="A13" t="s">
        <v>41</v>
      </c>
      <c r="B13" t="s">
        <v>41</v>
      </c>
      <c r="C13" s="20">
        <v>45624</v>
      </c>
      <c r="D13">
        <v>1191.96</v>
      </c>
    </row>
    <row r="14" spans="1:4" x14ac:dyDescent="0.25">
      <c r="A14" t="s">
        <v>41</v>
      </c>
      <c r="B14" t="s">
        <v>41</v>
      </c>
      <c r="C14" s="20">
        <v>45358</v>
      </c>
      <c r="D14">
        <v>40710.78</v>
      </c>
    </row>
    <row r="15" spans="1:4" x14ac:dyDescent="0.25">
      <c r="A15" t="s">
        <v>41</v>
      </c>
      <c r="B15" t="s">
        <v>41</v>
      </c>
      <c r="C15" s="20">
        <v>45511</v>
      </c>
      <c r="D15">
        <v>21067.200000000001</v>
      </c>
    </row>
    <row r="16" spans="1:4" x14ac:dyDescent="0.25">
      <c r="A16" t="s">
        <v>41</v>
      </c>
      <c r="B16" t="s">
        <v>41</v>
      </c>
      <c r="C16" s="20">
        <v>45541</v>
      </c>
      <c r="D16">
        <v>17020.080000000002</v>
      </c>
    </row>
    <row r="17" spans="1:4" x14ac:dyDescent="0.25">
      <c r="A17" t="s">
        <v>41</v>
      </c>
      <c r="B17" t="s">
        <v>41</v>
      </c>
      <c r="C17" s="20">
        <v>45587</v>
      </c>
      <c r="D17">
        <v>22286.880000000001</v>
      </c>
    </row>
    <row r="18" spans="1:4" x14ac:dyDescent="0.25">
      <c r="A18" t="s">
        <v>41</v>
      </c>
      <c r="B18" t="s">
        <v>41</v>
      </c>
      <c r="C18" s="20">
        <v>45624</v>
      </c>
      <c r="D18">
        <v>25530.12</v>
      </c>
    </row>
    <row r="19" spans="1:4" x14ac:dyDescent="0.25">
      <c r="A19" t="s">
        <v>41</v>
      </c>
      <c r="B19" t="s">
        <v>41</v>
      </c>
      <c r="C19" s="20">
        <v>45692</v>
      </c>
      <c r="D19">
        <v>42550.2</v>
      </c>
    </row>
    <row r="20" spans="1:4" x14ac:dyDescent="0.25">
      <c r="A20" t="s">
        <v>41</v>
      </c>
      <c r="B20" t="s">
        <v>41</v>
      </c>
      <c r="C20" s="20">
        <v>45440</v>
      </c>
      <c r="D20">
        <v>36201.78</v>
      </c>
    </row>
    <row r="21" spans="1:4" x14ac:dyDescent="0.25">
      <c r="A21" t="s">
        <v>41</v>
      </c>
      <c r="B21" t="s">
        <v>41</v>
      </c>
      <c r="C21" s="20">
        <v>45470</v>
      </c>
      <c r="D21">
        <v>1391.94</v>
      </c>
    </row>
    <row r="22" spans="1:4" x14ac:dyDescent="0.25">
      <c r="A22" t="s">
        <v>41</v>
      </c>
      <c r="B22" t="s">
        <v>41</v>
      </c>
      <c r="C22" s="20">
        <v>45511</v>
      </c>
      <c r="D22">
        <v>18180</v>
      </c>
    </row>
    <row r="23" spans="1:4" x14ac:dyDescent="0.25">
      <c r="A23" t="s">
        <v>41</v>
      </c>
      <c r="B23" t="s">
        <v>41</v>
      </c>
      <c r="C23" s="20">
        <v>45520</v>
      </c>
      <c r="D23">
        <v>361.15199999999999</v>
      </c>
    </row>
    <row r="24" spans="1:4" x14ac:dyDescent="0.25">
      <c r="A24" t="s">
        <v>41</v>
      </c>
      <c r="B24" t="s">
        <v>41</v>
      </c>
      <c r="C24" s="20">
        <v>45541</v>
      </c>
      <c r="D24">
        <v>27705.096000000001</v>
      </c>
    </row>
    <row r="25" spans="1:4" x14ac:dyDescent="0.25">
      <c r="A25" t="s">
        <v>41</v>
      </c>
      <c r="B25" t="s">
        <v>41</v>
      </c>
      <c r="C25" s="20">
        <v>45587</v>
      </c>
      <c r="D25">
        <v>9090</v>
      </c>
    </row>
    <row r="26" spans="1:4" x14ac:dyDescent="0.25">
      <c r="A26" t="s">
        <v>41</v>
      </c>
      <c r="B26" t="s">
        <v>41</v>
      </c>
      <c r="C26" s="20">
        <v>45624</v>
      </c>
      <c r="D26">
        <v>15163.2</v>
      </c>
    </row>
    <row r="27" spans="1:4" x14ac:dyDescent="0.25">
      <c r="A27" t="s">
        <v>41</v>
      </c>
      <c r="B27" t="s">
        <v>41</v>
      </c>
      <c r="C27" s="20">
        <v>45628</v>
      </c>
      <c r="D27">
        <v>5364</v>
      </c>
    </row>
    <row r="28" spans="1:4" x14ac:dyDescent="0.25">
      <c r="A28" t="s">
        <v>41</v>
      </c>
      <c r="B28" t="s">
        <v>41</v>
      </c>
      <c r="C28" s="20">
        <v>45692</v>
      </c>
      <c r="D28">
        <v>28908</v>
      </c>
    </row>
    <row r="29" spans="1:4" x14ac:dyDescent="0.25">
      <c r="A29" t="s">
        <v>41</v>
      </c>
      <c r="B29" t="s">
        <v>41</v>
      </c>
      <c r="C29" s="20">
        <v>45541</v>
      </c>
      <c r="D29">
        <v>1487.7</v>
      </c>
    </row>
    <row r="30" spans="1:4" x14ac:dyDescent="0.25">
      <c r="A30" t="s">
        <v>41</v>
      </c>
      <c r="B30" t="s">
        <v>41</v>
      </c>
      <c r="C30" s="20">
        <v>45623</v>
      </c>
      <c r="D30">
        <v>1037.52</v>
      </c>
    </row>
    <row r="31" spans="1:4" x14ac:dyDescent="0.25">
      <c r="A31" t="s">
        <v>41</v>
      </c>
      <c r="B31" t="s">
        <v>41</v>
      </c>
      <c r="C31" s="20">
        <v>45440</v>
      </c>
      <c r="D31">
        <v>134.63999999999999</v>
      </c>
    </row>
    <row r="32" spans="1:4" x14ac:dyDescent="0.25">
      <c r="A32" t="s">
        <v>41</v>
      </c>
      <c r="B32" t="s">
        <v>41</v>
      </c>
      <c r="C32" s="20">
        <v>45541</v>
      </c>
      <c r="D32">
        <v>91.872</v>
      </c>
    </row>
    <row r="33" spans="1:4" x14ac:dyDescent="0.25">
      <c r="A33" t="s">
        <v>41</v>
      </c>
      <c r="B33" t="s">
        <v>41</v>
      </c>
      <c r="C33" s="20">
        <v>45440</v>
      </c>
      <c r="D33">
        <v>946.26</v>
      </c>
    </row>
    <row r="34" spans="1:4" x14ac:dyDescent="0.25">
      <c r="A34" t="s">
        <v>41</v>
      </c>
      <c r="B34" t="s">
        <v>41</v>
      </c>
      <c r="C34" s="20">
        <v>45541</v>
      </c>
      <c r="D34">
        <v>831.20399999999995</v>
      </c>
    </row>
    <row r="35" spans="1:4" x14ac:dyDescent="0.25">
      <c r="A35" t="s">
        <v>41</v>
      </c>
      <c r="B35" t="s">
        <v>41</v>
      </c>
      <c r="C35" s="20">
        <v>45587</v>
      </c>
      <c r="D35">
        <v>177.012</v>
      </c>
    </row>
    <row r="36" spans="1:4" x14ac:dyDescent="0.25">
      <c r="A36" t="s">
        <v>41</v>
      </c>
      <c r="B36" t="s">
        <v>41</v>
      </c>
      <c r="C36" s="20">
        <v>45692</v>
      </c>
      <c r="D36">
        <v>1177.596</v>
      </c>
    </row>
    <row r="37" spans="1:4" x14ac:dyDescent="0.25">
      <c r="A37" t="s">
        <v>42</v>
      </c>
      <c r="B37" t="s">
        <v>42</v>
      </c>
      <c r="C37" s="20">
        <v>45471</v>
      </c>
      <c r="D37">
        <v>2200.3919999999998</v>
      </c>
    </row>
    <row r="38" spans="1:4" x14ac:dyDescent="0.25">
      <c r="A38" t="s">
        <v>42</v>
      </c>
      <c r="B38" t="s">
        <v>42</v>
      </c>
      <c r="C38" s="20">
        <v>45638</v>
      </c>
      <c r="D38">
        <v>470.30399999999997</v>
      </c>
    </row>
    <row r="39" spans="1:4" x14ac:dyDescent="0.25">
      <c r="A39" t="s">
        <v>42</v>
      </c>
      <c r="B39" t="s">
        <v>42</v>
      </c>
      <c r="C39" s="20">
        <v>45447</v>
      </c>
      <c r="D39">
        <v>6821.28</v>
      </c>
    </row>
    <row r="40" spans="1:4" x14ac:dyDescent="0.25">
      <c r="A40" t="s">
        <v>42</v>
      </c>
      <c r="B40" t="s">
        <v>42</v>
      </c>
      <c r="C40" s="20">
        <v>45519</v>
      </c>
      <c r="D40">
        <v>2396.88</v>
      </c>
    </row>
    <row r="41" spans="1:4" x14ac:dyDescent="0.25">
      <c r="A41" t="s">
        <v>42</v>
      </c>
      <c r="B41" t="s">
        <v>42</v>
      </c>
      <c r="C41" s="20">
        <v>45471</v>
      </c>
      <c r="D41">
        <v>2085.3719999999998</v>
      </c>
    </row>
    <row r="42" spans="1:4" x14ac:dyDescent="0.25">
      <c r="A42" t="s">
        <v>42</v>
      </c>
      <c r="B42" t="s">
        <v>42</v>
      </c>
      <c r="C42" s="20">
        <v>45519</v>
      </c>
      <c r="D42">
        <v>469.26</v>
      </c>
    </row>
    <row r="43" spans="1:4" x14ac:dyDescent="0.25">
      <c r="A43" t="s">
        <v>42</v>
      </c>
      <c r="B43" t="s">
        <v>42</v>
      </c>
      <c r="C43" s="20">
        <v>45638</v>
      </c>
      <c r="D43">
        <v>397.98</v>
      </c>
    </row>
    <row r="44" spans="1:4" x14ac:dyDescent="0.25">
      <c r="A44" t="s">
        <v>42</v>
      </c>
      <c r="B44" t="s">
        <v>42</v>
      </c>
      <c r="C44" s="20">
        <v>45471</v>
      </c>
      <c r="D44">
        <v>1555.2</v>
      </c>
    </row>
    <row r="45" spans="1:4" x14ac:dyDescent="0.25">
      <c r="A45" t="s">
        <v>42</v>
      </c>
      <c r="B45" t="s">
        <v>42</v>
      </c>
      <c r="C45" s="20">
        <v>45471</v>
      </c>
      <c r="D45">
        <v>239.61600000000001</v>
      </c>
    </row>
    <row r="46" spans="1:4" x14ac:dyDescent="0.25">
      <c r="A46" t="s">
        <v>42</v>
      </c>
      <c r="B46" t="s">
        <v>42</v>
      </c>
      <c r="C46" s="20">
        <v>45519</v>
      </c>
      <c r="D46">
        <v>21.852</v>
      </c>
    </row>
    <row r="47" spans="1:4" x14ac:dyDescent="0.25">
      <c r="A47" t="s">
        <v>42</v>
      </c>
      <c r="B47" t="s">
        <v>42</v>
      </c>
      <c r="C47" s="20">
        <v>45471</v>
      </c>
      <c r="D47">
        <v>194.43600000000001</v>
      </c>
    </row>
    <row r="48" spans="1:4" x14ac:dyDescent="0.25">
      <c r="A48" t="s">
        <v>43</v>
      </c>
      <c r="B48" t="s">
        <v>43</v>
      </c>
      <c r="C48" s="20">
        <v>45454</v>
      </c>
      <c r="D48">
        <v>9165.42</v>
      </c>
    </row>
    <row r="49" spans="1:4" x14ac:dyDescent="0.25">
      <c r="A49" t="s">
        <v>43</v>
      </c>
      <c r="B49" t="s">
        <v>43</v>
      </c>
      <c r="C49" s="20">
        <v>45454</v>
      </c>
      <c r="D49">
        <v>6006.6</v>
      </c>
    </row>
    <row r="50" spans="1:4" x14ac:dyDescent="0.25">
      <c r="A50" t="s">
        <v>43</v>
      </c>
      <c r="B50" t="s">
        <v>43</v>
      </c>
      <c r="C50" s="20">
        <v>45454</v>
      </c>
      <c r="D50">
        <v>2532.6</v>
      </c>
    </row>
    <row r="51" spans="1:4" x14ac:dyDescent="0.25">
      <c r="A51" t="s">
        <v>44</v>
      </c>
      <c r="B51" t="s">
        <v>44</v>
      </c>
      <c r="C51" s="20">
        <v>45385</v>
      </c>
      <c r="D51">
        <v>22170.6</v>
      </c>
    </row>
    <row r="52" spans="1:4" x14ac:dyDescent="0.25">
      <c r="A52" t="s">
        <v>44</v>
      </c>
      <c r="B52" t="s">
        <v>44</v>
      </c>
      <c r="C52" s="20">
        <v>45518</v>
      </c>
      <c r="D52">
        <v>16200</v>
      </c>
    </row>
    <row r="53" spans="1:4" x14ac:dyDescent="0.25">
      <c r="A53" t="s">
        <v>45</v>
      </c>
      <c r="B53" t="s">
        <v>45</v>
      </c>
      <c r="C53" s="20">
        <v>45461</v>
      </c>
      <c r="D53">
        <v>9210.9599999999991</v>
      </c>
    </row>
    <row r="54" spans="1:4" x14ac:dyDescent="0.25">
      <c r="A54" t="s">
        <v>45</v>
      </c>
      <c r="B54" t="s">
        <v>45</v>
      </c>
      <c r="C54" s="20">
        <v>45664</v>
      </c>
      <c r="D54">
        <v>16687.439999999999</v>
      </c>
    </row>
    <row r="55" spans="1:4" x14ac:dyDescent="0.25">
      <c r="A55" t="s">
        <v>45</v>
      </c>
      <c r="B55" t="s">
        <v>45</v>
      </c>
      <c r="C55" s="20">
        <v>45461</v>
      </c>
      <c r="D55">
        <v>4952.3760000000002</v>
      </c>
    </row>
    <row r="56" spans="1:4" x14ac:dyDescent="0.25">
      <c r="A56" t="s">
        <v>45</v>
      </c>
      <c r="B56" t="s">
        <v>45</v>
      </c>
      <c r="C56" s="20">
        <v>45548</v>
      </c>
      <c r="D56">
        <v>1294.5239999999999</v>
      </c>
    </row>
    <row r="57" spans="1:4" x14ac:dyDescent="0.25">
      <c r="A57" t="s">
        <v>45</v>
      </c>
      <c r="B57" t="s">
        <v>45</v>
      </c>
      <c r="C57" s="20">
        <v>45565</v>
      </c>
      <c r="D57">
        <v>924.66</v>
      </c>
    </row>
    <row r="58" spans="1:4" x14ac:dyDescent="0.25">
      <c r="A58" t="s">
        <v>45</v>
      </c>
      <c r="B58" t="s">
        <v>45</v>
      </c>
      <c r="C58" s="20">
        <v>45664</v>
      </c>
      <c r="D58">
        <v>4042.3679999999999</v>
      </c>
    </row>
    <row r="59" spans="1:4" x14ac:dyDescent="0.25">
      <c r="A59" t="s">
        <v>45</v>
      </c>
      <c r="B59" t="s">
        <v>45</v>
      </c>
      <c r="C59" s="20">
        <v>45664</v>
      </c>
      <c r="D59">
        <v>1346.4</v>
      </c>
    </row>
    <row r="60" spans="1:4" x14ac:dyDescent="0.25">
      <c r="A60" t="s">
        <v>46</v>
      </c>
      <c r="B60" t="s">
        <v>46</v>
      </c>
      <c r="C60" s="20">
        <v>45357</v>
      </c>
      <c r="D60">
        <v>491.04</v>
      </c>
    </row>
    <row r="61" spans="1:4" x14ac:dyDescent="0.25">
      <c r="A61" t="s">
        <v>46</v>
      </c>
      <c r="B61" t="s">
        <v>46</v>
      </c>
      <c r="C61" s="20">
        <v>45377</v>
      </c>
      <c r="D61">
        <v>244.72800000000001</v>
      </c>
    </row>
    <row r="62" spans="1:4" x14ac:dyDescent="0.25">
      <c r="A62" t="s">
        <v>46</v>
      </c>
      <c r="B62" t="s">
        <v>46</v>
      </c>
      <c r="C62" s="20">
        <v>45391</v>
      </c>
      <c r="D62">
        <v>734.18399999999997</v>
      </c>
    </row>
    <row r="63" spans="1:4" x14ac:dyDescent="0.25">
      <c r="A63" t="s">
        <v>46</v>
      </c>
      <c r="B63" t="s">
        <v>46</v>
      </c>
      <c r="C63" s="20">
        <v>45414</v>
      </c>
      <c r="D63">
        <v>1189.008</v>
      </c>
    </row>
    <row r="64" spans="1:4" x14ac:dyDescent="0.25">
      <c r="A64" t="s">
        <v>46</v>
      </c>
      <c r="B64" t="s">
        <v>46</v>
      </c>
      <c r="C64" s="20">
        <v>45454</v>
      </c>
      <c r="D64">
        <v>241.56</v>
      </c>
    </row>
    <row r="65" spans="1:4" x14ac:dyDescent="0.25">
      <c r="A65" t="s">
        <v>46</v>
      </c>
      <c r="B65" t="s">
        <v>46</v>
      </c>
      <c r="C65" s="20">
        <v>45461</v>
      </c>
      <c r="D65">
        <v>791.60400000000004</v>
      </c>
    </row>
    <row r="66" spans="1:4" x14ac:dyDescent="0.25">
      <c r="A66" t="s">
        <v>46</v>
      </c>
      <c r="B66" t="s">
        <v>46</v>
      </c>
      <c r="C66" s="20">
        <v>45481</v>
      </c>
      <c r="D66">
        <v>279.18</v>
      </c>
    </row>
    <row r="67" spans="1:4" x14ac:dyDescent="0.25">
      <c r="A67" t="s">
        <v>46</v>
      </c>
      <c r="B67" t="s">
        <v>46</v>
      </c>
      <c r="C67" s="20">
        <v>45490</v>
      </c>
      <c r="D67">
        <v>1788.336</v>
      </c>
    </row>
    <row r="68" spans="1:4" x14ac:dyDescent="0.25">
      <c r="A68" t="s">
        <v>46</v>
      </c>
      <c r="B68" t="s">
        <v>46</v>
      </c>
      <c r="C68" s="20">
        <v>45526</v>
      </c>
      <c r="D68">
        <v>154.44</v>
      </c>
    </row>
    <row r="69" spans="1:4" x14ac:dyDescent="0.25">
      <c r="A69" t="s">
        <v>46</v>
      </c>
      <c r="B69" t="s">
        <v>46</v>
      </c>
      <c r="C69" s="20">
        <v>45539</v>
      </c>
      <c r="D69">
        <v>201.56399999999999</v>
      </c>
    </row>
    <row r="70" spans="1:4" x14ac:dyDescent="0.25">
      <c r="A70" t="s">
        <v>46</v>
      </c>
      <c r="B70" t="s">
        <v>46</v>
      </c>
      <c r="C70" s="20">
        <v>45544</v>
      </c>
      <c r="D70">
        <v>368.28</v>
      </c>
    </row>
    <row r="71" spans="1:4" x14ac:dyDescent="0.25">
      <c r="A71" t="s">
        <v>46</v>
      </c>
      <c r="B71" t="s">
        <v>46</v>
      </c>
      <c r="C71" s="20">
        <v>45568</v>
      </c>
      <c r="D71">
        <v>491.04</v>
      </c>
    </row>
    <row r="72" spans="1:4" x14ac:dyDescent="0.25">
      <c r="A72" t="s">
        <v>46</v>
      </c>
      <c r="B72" t="s">
        <v>46</v>
      </c>
      <c r="C72" s="20">
        <v>45581</v>
      </c>
      <c r="D72">
        <v>697.96799999999996</v>
      </c>
    </row>
    <row r="73" spans="1:4" x14ac:dyDescent="0.25">
      <c r="A73" t="s">
        <v>46</v>
      </c>
      <c r="B73" t="s">
        <v>46</v>
      </c>
      <c r="C73" s="20">
        <v>45596</v>
      </c>
      <c r="D73">
        <v>491.04</v>
      </c>
    </row>
    <row r="74" spans="1:4" x14ac:dyDescent="0.25">
      <c r="A74" t="s">
        <v>46</v>
      </c>
      <c r="B74" t="s">
        <v>46</v>
      </c>
      <c r="C74" s="20">
        <v>45618</v>
      </c>
      <c r="D74">
        <v>1085.58</v>
      </c>
    </row>
    <row r="75" spans="1:4" x14ac:dyDescent="0.25">
      <c r="A75" t="s">
        <v>46</v>
      </c>
      <c r="B75" t="s">
        <v>46</v>
      </c>
      <c r="C75" s="20">
        <v>45639</v>
      </c>
      <c r="D75">
        <v>446.4</v>
      </c>
    </row>
    <row r="76" spans="1:4" x14ac:dyDescent="0.25">
      <c r="A76" t="s">
        <v>46</v>
      </c>
      <c r="B76" t="s">
        <v>46</v>
      </c>
      <c r="C76" s="20">
        <v>45686</v>
      </c>
      <c r="D76">
        <v>217.8</v>
      </c>
    </row>
    <row r="77" spans="1:4" x14ac:dyDescent="0.25">
      <c r="A77" t="s">
        <v>46</v>
      </c>
      <c r="B77" t="s">
        <v>46</v>
      </c>
      <c r="C77" s="20">
        <v>45377</v>
      </c>
      <c r="D77">
        <v>14725.944</v>
      </c>
    </row>
    <row r="78" spans="1:4" x14ac:dyDescent="0.25">
      <c r="A78" t="s">
        <v>46</v>
      </c>
      <c r="B78" t="s">
        <v>46</v>
      </c>
      <c r="C78" s="20">
        <v>45435</v>
      </c>
      <c r="D78">
        <v>8271.18</v>
      </c>
    </row>
    <row r="79" spans="1:4" x14ac:dyDescent="0.25">
      <c r="A79" t="s">
        <v>46</v>
      </c>
      <c r="B79" t="s">
        <v>46</v>
      </c>
      <c r="C79" s="20">
        <v>45454</v>
      </c>
      <c r="D79">
        <v>4069.7640000000001</v>
      </c>
    </row>
    <row r="80" spans="1:4" x14ac:dyDescent="0.25">
      <c r="A80" t="s">
        <v>46</v>
      </c>
      <c r="B80" t="s">
        <v>46</v>
      </c>
      <c r="C80" s="20">
        <v>45482</v>
      </c>
      <c r="D80">
        <v>7624.3680000000004</v>
      </c>
    </row>
    <row r="81" spans="1:4" x14ac:dyDescent="0.25">
      <c r="A81" t="s">
        <v>46</v>
      </c>
      <c r="B81" t="s">
        <v>46</v>
      </c>
      <c r="C81" s="20">
        <v>45490</v>
      </c>
      <c r="D81">
        <v>3442.0320000000002</v>
      </c>
    </row>
    <row r="82" spans="1:4" x14ac:dyDescent="0.25">
      <c r="A82" t="s">
        <v>46</v>
      </c>
      <c r="B82" t="s">
        <v>46</v>
      </c>
      <c r="C82" s="20">
        <v>45526</v>
      </c>
      <c r="D82">
        <v>3428.6759999999999</v>
      </c>
    </row>
    <row r="83" spans="1:4" x14ac:dyDescent="0.25">
      <c r="A83" t="s">
        <v>46</v>
      </c>
      <c r="B83" t="s">
        <v>46</v>
      </c>
      <c r="C83" s="20">
        <v>45551</v>
      </c>
      <c r="D83">
        <v>3186.36</v>
      </c>
    </row>
    <row r="84" spans="1:4" x14ac:dyDescent="0.25">
      <c r="A84" t="s">
        <v>46</v>
      </c>
      <c r="B84" t="s">
        <v>46</v>
      </c>
      <c r="C84" s="20">
        <v>45568</v>
      </c>
      <c r="D84">
        <v>3186.36</v>
      </c>
    </row>
    <row r="85" spans="1:4" x14ac:dyDescent="0.25">
      <c r="A85" t="s">
        <v>46</v>
      </c>
      <c r="B85" t="s">
        <v>46</v>
      </c>
      <c r="C85" s="20">
        <v>45406</v>
      </c>
      <c r="D85">
        <v>4207.1400000000003</v>
      </c>
    </row>
    <row r="86" spans="1:4" x14ac:dyDescent="0.25">
      <c r="A86" t="s">
        <v>46</v>
      </c>
      <c r="B86" t="s">
        <v>46</v>
      </c>
      <c r="C86" s="20">
        <v>45414</v>
      </c>
      <c r="D86">
        <v>2625.4079999999999</v>
      </c>
    </row>
    <row r="87" spans="1:4" x14ac:dyDescent="0.25">
      <c r="A87" t="s">
        <v>46</v>
      </c>
      <c r="B87" t="s">
        <v>46</v>
      </c>
      <c r="C87" s="20">
        <v>45422</v>
      </c>
      <c r="D87">
        <v>5250.8159999999998</v>
      </c>
    </row>
    <row r="88" spans="1:4" x14ac:dyDescent="0.25">
      <c r="A88" t="s">
        <v>46</v>
      </c>
      <c r="B88" t="s">
        <v>46</v>
      </c>
      <c r="C88" s="20">
        <v>45446</v>
      </c>
      <c r="D88">
        <v>7630.0919999999996</v>
      </c>
    </row>
    <row r="89" spans="1:4" x14ac:dyDescent="0.25">
      <c r="A89" t="s">
        <v>46</v>
      </c>
      <c r="B89" t="s">
        <v>46</v>
      </c>
      <c r="C89" s="20">
        <v>45454</v>
      </c>
      <c r="D89">
        <v>5977.7640000000001</v>
      </c>
    </row>
    <row r="90" spans="1:4" x14ac:dyDescent="0.25">
      <c r="A90" t="s">
        <v>46</v>
      </c>
      <c r="B90" t="s">
        <v>46</v>
      </c>
      <c r="C90" s="20">
        <v>45461</v>
      </c>
      <c r="D90">
        <v>2705.5439999999999</v>
      </c>
    </row>
    <row r="91" spans="1:4" x14ac:dyDescent="0.25">
      <c r="A91" t="s">
        <v>46</v>
      </c>
      <c r="B91" t="s">
        <v>46</v>
      </c>
      <c r="C91" s="20">
        <v>45468</v>
      </c>
      <c r="D91">
        <v>12068.1</v>
      </c>
    </row>
    <row r="92" spans="1:4" x14ac:dyDescent="0.25">
      <c r="A92" t="s">
        <v>46</v>
      </c>
      <c r="B92" t="s">
        <v>46</v>
      </c>
      <c r="C92" s="20">
        <v>45481</v>
      </c>
      <c r="D92">
        <v>6657.0119999999997</v>
      </c>
    </row>
    <row r="93" spans="1:4" x14ac:dyDescent="0.25">
      <c r="A93" t="s">
        <v>46</v>
      </c>
      <c r="B93" t="s">
        <v>46</v>
      </c>
      <c r="C93" s="20">
        <v>45490</v>
      </c>
      <c r="D93">
        <v>4924.5479999999998</v>
      </c>
    </row>
    <row r="94" spans="1:4" x14ac:dyDescent="0.25">
      <c r="A94" t="s">
        <v>46</v>
      </c>
      <c r="B94" t="s">
        <v>46</v>
      </c>
      <c r="C94" s="20">
        <v>45560</v>
      </c>
      <c r="D94">
        <v>4865.3999999999996</v>
      </c>
    </row>
    <row r="95" spans="1:4" x14ac:dyDescent="0.25">
      <c r="A95" t="s">
        <v>46</v>
      </c>
      <c r="B95" t="s">
        <v>46</v>
      </c>
      <c r="C95" s="20">
        <v>45568</v>
      </c>
      <c r="D95">
        <v>4924.5479999999998</v>
      </c>
    </row>
    <row r="96" spans="1:4" x14ac:dyDescent="0.25">
      <c r="A96" t="s">
        <v>46</v>
      </c>
      <c r="B96" t="s">
        <v>46</v>
      </c>
      <c r="C96" s="20">
        <v>45574</v>
      </c>
      <c r="D96">
        <v>12068.1</v>
      </c>
    </row>
    <row r="97" spans="1:4" x14ac:dyDescent="0.25">
      <c r="A97" t="s">
        <v>46</v>
      </c>
      <c r="B97" t="s">
        <v>46</v>
      </c>
      <c r="C97" s="20">
        <v>45581</v>
      </c>
      <c r="D97">
        <v>2705.5439999999999</v>
      </c>
    </row>
    <row r="98" spans="1:4" x14ac:dyDescent="0.25">
      <c r="A98" t="s">
        <v>46</v>
      </c>
      <c r="B98" t="s">
        <v>46</v>
      </c>
      <c r="C98" s="20">
        <v>45589</v>
      </c>
      <c r="D98">
        <v>7630.0919999999996</v>
      </c>
    </row>
    <row r="99" spans="1:4" x14ac:dyDescent="0.25">
      <c r="A99" t="s">
        <v>46</v>
      </c>
      <c r="B99" t="s">
        <v>46</v>
      </c>
      <c r="C99" s="20">
        <v>45596</v>
      </c>
      <c r="D99">
        <v>8876.0159999999996</v>
      </c>
    </row>
    <row r="100" spans="1:4" x14ac:dyDescent="0.25">
      <c r="A100" t="s">
        <v>46</v>
      </c>
      <c r="B100" t="s">
        <v>46</v>
      </c>
      <c r="C100" s="20">
        <v>45614</v>
      </c>
      <c r="D100">
        <v>2093.4</v>
      </c>
    </row>
    <row r="101" spans="1:4" x14ac:dyDescent="0.25">
      <c r="A101" t="s">
        <v>46</v>
      </c>
      <c r="B101" t="s">
        <v>46</v>
      </c>
      <c r="C101" s="20">
        <v>45623</v>
      </c>
      <c r="D101">
        <v>8373.6</v>
      </c>
    </row>
    <row r="102" spans="1:4" x14ac:dyDescent="0.25">
      <c r="A102" t="s">
        <v>46</v>
      </c>
      <c r="B102" t="s">
        <v>46</v>
      </c>
      <c r="C102" s="20">
        <v>45629</v>
      </c>
      <c r="D102">
        <v>2552.4</v>
      </c>
    </row>
    <row r="103" spans="1:4" x14ac:dyDescent="0.25">
      <c r="A103" t="s">
        <v>46</v>
      </c>
      <c r="B103" t="s">
        <v>46</v>
      </c>
      <c r="C103" s="20">
        <v>45639</v>
      </c>
      <c r="D103">
        <v>16489.8</v>
      </c>
    </row>
    <row r="104" spans="1:4" x14ac:dyDescent="0.25">
      <c r="A104" t="s">
        <v>46</v>
      </c>
      <c r="B104" t="s">
        <v>46</v>
      </c>
      <c r="C104" s="20">
        <v>45663</v>
      </c>
      <c r="D104">
        <v>13197.6</v>
      </c>
    </row>
    <row r="105" spans="1:4" x14ac:dyDescent="0.25">
      <c r="A105" t="s">
        <v>46</v>
      </c>
      <c r="B105" t="s">
        <v>46</v>
      </c>
      <c r="C105" s="20">
        <v>45686</v>
      </c>
      <c r="D105">
        <v>2093.4</v>
      </c>
    </row>
    <row r="106" spans="1:4" x14ac:dyDescent="0.25">
      <c r="A106" t="s">
        <v>46</v>
      </c>
      <c r="B106" t="s">
        <v>46</v>
      </c>
      <c r="C106" s="20">
        <v>45435</v>
      </c>
      <c r="D106">
        <v>3171.96</v>
      </c>
    </row>
    <row r="107" spans="1:4" x14ac:dyDescent="0.25">
      <c r="A107" t="s">
        <v>46</v>
      </c>
      <c r="B107" t="s">
        <v>46</v>
      </c>
      <c r="C107" s="20">
        <v>45446</v>
      </c>
      <c r="D107">
        <v>203.94</v>
      </c>
    </row>
    <row r="108" spans="1:4" x14ac:dyDescent="0.25">
      <c r="A108" t="s">
        <v>46</v>
      </c>
      <c r="B108" t="s">
        <v>46</v>
      </c>
      <c r="C108" s="20">
        <v>45481</v>
      </c>
      <c r="D108">
        <v>2306.6999999999998</v>
      </c>
    </row>
    <row r="109" spans="1:4" x14ac:dyDescent="0.25">
      <c r="A109" t="s">
        <v>46</v>
      </c>
      <c r="B109" t="s">
        <v>46</v>
      </c>
      <c r="C109" s="20">
        <v>45490</v>
      </c>
      <c r="D109">
        <v>223.74</v>
      </c>
    </row>
    <row r="110" spans="1:4" x14ac:dyDescent="0.25">
      <c r="A110" t="s">
        <v>46</v>
      </c>
      <c r="B110" t="s">
        <v>46</v>
      </c>
      <c r="C110" s="20">
        <v>45539</v>
      </c>
      <c r="D110">
        <v>1877.04</v>
      </c>
    </row>
    <row r="111" spans="1:4" x14ac:dyDescent="0.25">
      <c r="A111" t="s">
        <v>46</v>
      </c>
      <c r="B111" t="s">
        <v>46</v>
      </c>
      <c r="C111" s="20">
        <v>45581</v>
      </c>
      <c r="D111">
        <v>2247.3000000000002</v>
      </c>
    </row>
    <row r="112" spans="1:4" x14ac:dyDescent="0.25">
      <c r="A112" t="s">
        <v>46</v>
      </c>
      <c r="B112" t="s">
        <v>46</v>
      </c>
      <c r="C112" s="20">
        <v>45639</v>
      </c>
      <c r="D112">
        <v>1672.2</v>
      </c>
    </row>
    <row r="113" spans="1:4" x14ac:dyDescent="0.25">
      <c r="A113" t="s">
        <v>46</v>
      </c>
      <c r="B113" t="s">
        <v>46</v>
      </c>
      <c r="C113" s="20">
        <v>45686</v>
      </c>
      <c r="D113">
        <v>5202</v>
      </c>
    </row>
    <row r="114" spans="1:4" x14ac:dyDescent="0.25">
      <c r="A114" t="s">
        <v>46</v>
      </c>
      <c r="B114" t="s">
        <v>46</v>
      </c>
      <c r="C114" s="20">
        <v>45349</v>
      </c>
      <c r="D114">
        <v>2340</v>
      </c>
    </row>
    <row r="115" spans="1:4" x14ac:dyDescent="0.25">
      <c r="A115" t="s">
        <v>46</v>
      </c>
      <c r="B115" t="s">
        <v>46</v>
      </c>
      <c r="C115" s="20">
        <v>45356</v>
      </c>
      <c r="D115">
        <v>3168</v>
      </c>
    </row>
    <row r="116" spans="1:4" x14ac:dyDescent="0.25">
      <c r="A116" t="s">
        <v>46</v>
      </c>
      <c r="B116" t="s">
        <v>46</v>
      </c>
      <c r="C116" s="20">
        <v>45357</v>
      </c>
      <c r="D116">
        <v>4071.096</v>
      </c>
    </row>
    <row r="117" spans="1:4" x14ac:dyDescent="0.25">
      <c r="A117" t="s">
        <v>46</v>
      </c>
      <c r="B117" t="s">
        <v>46</v>
      </c>
      <c r="C117" s="20">
        <v>45363</v>
      </c>
      <c r="D117">
        <v>2253.7440000000001</v>
      </c>
    </row>
    <row r="118" spans="1:4" x14ac:dyDescent="0.25">
      <c r="A118" t="s">
        <v>46</v>
      </c>
      <c r="B118" t="s">
        <v>46</v>
      </c>
      <c r="C118" s="20">
        <v>45391</v>
      </c>
      <c r="D118">
        <v>6226.3440000000001</v>
      </c>
    </row>
    <row r="119" spans="1:4" x14ac:dyDescent="0.25">
      <c r="A119" t="s">
        <v>46</v>
      </c>
      <c r="B119" t="s">
        <v>46</v>
      </c>
      <c r="C119" s="20">
        <v>45405</v>
      </c>
      <c r="D119">
        <v>10113.84</v>
      </c>
    </row>
    <row r="120" spans="1:4" x14ac:dyDescent="0.25">
      <c r="A120" t="s">
        <v>46</v>
      </c>
      <c r="B120" t="s">
        <v>46</v>
      </c>
      <c r="C120" s="20">
        <v>45406</v>
      </c>
      <c r="D120">
        <v>13140</v>
      </c>
    </row>
    <row r="121" spans="1:4" x14ac:dyDescent="0.25">
      <c r="A121" t="s">
        <v>46</v>
      </c>
      <c r="B121" t="s">
        <v>46</v>
      </c>
      <c r="C121" s="20">
        <v>45414</v>
      </c>
      <c r="D121">
        <v>263.33999999999997</v>
      </c>
    </row>
    <row r="122" spans="1:4" x14ac:dyDescent="0.25">
      <c r="A122" t="s">
        <v>46</v>
      </c>
      <c r="B122" t="s">
        <v>46</v>
      </c>
      <c r="C122" s="20">
        <v>45422</v>
      </c>
      <c r="D122">
        <v>4686.768</v>
      </c>
    </row>
    <row r="123" spans="1:4" x14ac:dyDescent="0.25">
      <c r="A123" t="s">
        <v>46</v>
      </c>
      <c r="B123" t="s">
        <v>46</v>
      </c>
      <c r="C123" s="20">
        <v>45435</v>
      </c>
      <c r="D123">
        <v>3997.7280000000001</v>
      </c>
    </row>
    <row r="124" spans="1:4" x14ac:dyDescent="0.25">
      <c r="A124" t="s">
        <v>46</v>
      </c>
      <c r="B124" t="s">
        <v>46</v>
      </c>
      <c r="C124" s="20">
        <v>45446</v>
      </c>
      <c r="D124">
        <v>1089</v>
      </c>
    </row>
    <row r="125" spans="1:4" x14ac:dyDescent="0.25">
      <c r="A125" t="s">
        <v>46</v>
      </c>
      <c r="B125" t="s">
        <v>46</v>
      </c>
      <c r="C125" s="20">
        <v>45454</v>
      </c>
      <c r="D125">
        <v>2185.4520000000002</v>
      </c>
    </row>
    <row r="126" spans="1:4" x14ac:dyDescent="0.25">
      <c r="A126" t="s">
        <v>46</v>
      </c>
      <c r="B126" t="s">
        <v>46</v>
      </c>
      <c r="C126" s="20">
        <v>45461</v>
      </c>
      <c r="D126">
        <v>4520.268</v>
      </c>
    </row>
    <row r="127" spans="1:4" x14ac:dyDescent="0.25">
      <c r="A127" t="s">
        <v>46</v>
      </c>
      <c r="B127" t="s">
        <v>46</v>
      </c>
      <c r="C127" s="20">
        <v>45481</v>
      </c>
      <c r="D127">
        <v>1071.18</v>
      </c>
    </row>
    <row r="128" spans="1:4" x14ac:dyDescent="0.25">
      <c r="A128" t="s">
        <v>46</v>
      </c>
      <c r="B128" t="s">
        <v>46</v>
      </c>
      <c r="C128" s="20">
        <v>45482</v>
      </c>
      <c r="D128">
        <v>1013.4</v>
      </c>
    </row>
    <row r="129" spans="1:4" x14ac:dyDescent="0.25">
      <c r="A129" t="s">
        <v>46</v>
      </c>
      <c r="B129" t="s">
        <v>46</v>
      </c>
      <c r="C129" s="20">
        <v>45490</v>
      </c>
      <c r="D129">
        <v>451.29599999999999</v>
      </c>
    </row>
    <row r="130" spans="1:4" x14ac:dyDescent="0.25">
      <c r="A130" t="s">
        <v>46</v>
      </c>
      <c r="B130" t="s">
        <v>46</v>
      </c>
      <c r="C130" s="20">
        <v>45513</v>
      </c>
      <c r="D130">
        <v>5280.8760000000002</v>
      </c>
    </row>
    <row r="131" spans="1:4" x14ac:dyDescent="0.25">
      <c r="A131" t="s">
        <v>46</v>
      </c>
      <c r="B131" t="s">
        <v>46</v>
      </c>
      <c r="C131" s="20">
        <v>45526</v>
      </c>
      <c r="D131">
        <v>1012.176</v>
      </c>
    </row>
    <row r="132" spans="1:4" x14ac:dyDescent="0.25">
      <c r="A132" t="s">
        <v>46</v>
      </c>
      <c r="B132" t="s">
        <v>46</v>
      </c>
      <c r="C132" s="20">
        <v>45539</v>
      </c>
      <c r="D132">
        <v>12112.56</v>
      </c>
    </row>
    <row r="133" spans="1:4" x14ac:dyDescent="0.25">
      <c r="A133" t="s">
        <v>46</v>
      </c>
      <c r="B133" t="s">
        <v>46</v>
      </c>
      <c r="C133" s="20">
        <v>45544</v>
      </c>
      <c r="D133">
        <v>2526.9119999999998</v>
      </c>
    </row>
    <row r="134" spans="1:4" x14ac:dyDescent="0.25">
      <c r="A134" t="s">
        <v>46</v>
      </c>
      <c r="B134" t="s">
        <v>46</v>
      </c>
      <c r="C134" s="20">
        <v>45551</v>
      </c>
      <c r="D134">
        <v>2539.2600000000002</v>
      </c>
    </row>
    <row r="135" spans="1:4" x14ac:dyDescent="0.25">
      <c r="A135" t="s">
        <v>46</v>
      </c>
      <c r="B135" t="s">
        <v>46</v>
      </c>
      <c r="C135" s="20">
        <v>45560</v>
      </c>
      <c r="D135">
        <v>172.26</v>
      </c>
    </row>
    <row r="136" spans="1:4" x14ac:dyDescent="0.25">
      <c r="A136" t="s">
        <v>46</v>
      </c>
      <c r="B136" t="s">
        <v>46</v>
      </c>
      <c r="C136" s="20">
        <v>45566</v>
      </c>
      <c r="D136">
        <v>7362</v>
      </c>
    </row>
    <row r="137" spans="1:4" x14ac:dyDescent="0.25">
      <c r="A137" t="s">
        <v>46</v>
      </c>
      <c r="B137" t="s">
        <v>46</v>
      </c>
      <c r="C137" s="20">
        <v>45568</v>
      </c>
      <c r="D137">
        <v>1026</v>
      </c>
    </row>
    <row r="138" spans="1:4" x14ac:dyDescent="0.25">
      <c r="A138" t="s">
        <v>46</v>
      </c>
      <c r="B138" t="s">
        <v>46</v>
      </c>
      <c r="C138" s="20">
        <v>45574</v>
      </c>
      <c r="D138">
        <v>2572.884</v>
      </c>
    </row>
    <row r="139" spans="1:4" x14ac:dyDescent="0.25">
      <c r="A139" t="s">
        <v>46</v>
      </c>
      <c r="B139" t="s">
        <v>46</v>
      </c>
      <c r="C139" s="20">
        <v>45581</v>
      </c>
      <c r="D139">
        <v>1444.7159999999999</v>
      </c>
    </row>
    <row r="140" spans="1:4" x14ac:dyDescent="0.25">
      <c r="A140" t="s">
        <v>46</v>
      </c>
      <c r="B140" t="s">
        <v>46</v>
      </c>
      <c r="C140" s="20">
        <v>45589</v>
      </c>
      <c r="D140">
        <v>6422.04</v>
      </c>
    </row>
    <row r="141" spans="1:4" x14ac:dyDescent="0.25">
      <c r="A141" t="s">
        <v>46</v>
      </c>
      <c r="B141" t="s">
        <v>46</v>
      </c>
      <c r="C141" s="20">
        <v>45596</v>
      </c>
      <c r="D141">
        <v>13347.9</v>
      </c>
    </row>
    <row r="142" spans="1:4" x14ac:dyDescent="0.25">
      <c r="A142" t="s">
        <v>46</v>
      </c>
      <c r="B142" t="s">
        <v>46</v>
      </c>
      <c r="C142" s="20">
        <v>45601</v>
      </c>
      <c r="D142">
        <v>2871.18</v>
      </c>
    </row>
    <row r="143" spans="1:4" x14ac:dyDescent="0.25">
      <c r="A143" t="s">
        <v>46</v>
      </c>
      <c r="B143" t="s">
        <v>46</v>
      </c>
      <c r="C143" s="20">
        <v>45608</v>
      </c>
      <c r="D143">
        <v>734.58</v>
      </c>
    </row>
    <row r="144" spans="1:4" x14ac:dyDescent="0.25">
      <c r="A144" t="s">
        <v>46</v>
      </c>
      <c r="B144" t="s">
        <v>46</v>
      </c>
      <c r="C144" s="20">
        <v>45614</v>
      </c>
      <c r="D144">
        <v>8640</v>
      </c>
    </row>
    <row r="145" spans="1:4" x14ac:dyDescent="0.25">
      <c r="A145" t="s">
        <v>46</v>
      </c>
      <c r="B145" t="s">
        <v>46</v>
      </c>
      <c r="C145" s="20">
        <v>45618</v>
      </c>
      <c r="D145">
        <v>8949.6</v>
      </c>
    </row>
    <row r="146" spans="1:4" x14ac:dyDescent="0.25">
      <c r="A146" t="s">
        <v>46</v>
      </c>
      <c r="B146" t="s">
        <v>46</v>
      </c>
      <c r="C146" s="20">
        <v>45623</v>
      </c>
      <c r="D146">
        <v>1958.4</v>
      </c>
    </row>
    <row r="147" spans="1:4" x14ac:dyDescent="0.25">
      <c r="A147" t="s">
        <v>46</v>
      </c>
      <c r="B147" t="s">
        <v>46</v>
      </c>
      <c r="C147" s="20">
        <v>45624</v>
      </c>
      <c r="D147">
        <v>4662</v>
      </c>
    </row>
    <row r="148" spans="1:4" x14ac:dyDescent="0.25">
      <c r="A148" t="s">
        <v>46</v>
      </c>
      <c r="B148" t="s">
        <v>46</v>
      </c>
      <c r="C148" s="20">
        <v>45628</v>
      </c>
      <c r="D148">
        <v>15750</v>
      </c>
    </row>
    <row r="149" spans="1:4" x14ac:dyDescent="0.25">
      <c r="A149" t="s">
        <v>46</v>
      </c>
      <c r="B149" t="s">
        <v>46</v>
      </c>
      <c r="C149" s="20">
        <v>45629</v>
      </c>
      <c r="D149">
        <v>9648</v>
      </c>
    </row>
    <row r="150" spans="1:4" x14ac:dyDescent="0.25">
      <c r="A150" t="s">
        <v>46</v>
      </c>
      <c r="B150" t="s">
        <v>46</v>
      </c>
      <c r="C150" s="20">
        <v>45639</v>
      </c>
      <c r="D150">
        <v>3556.8</v>
      </c>
    </row>
    <row r="151" spans="1:4" x14ac:dyDescent="0.25">
      <c r="A151" t="s">
        <v>46</v>
      </c>
      <c r="B151" t="s">
        <v>46</v>
      </c>
      <c r="C151" s="20">
        <v>45663</v>
      </c>
      <c r="D151">
        <v>2242.2600000000002</v>
      </c>
    </row>
    <row r="152" spans="1:4" x14ac:dyDescent="0.25">
      <c r="A152" t="s">
        <v>46</v>
      </c>
      <c r="B152" t="s">
        <v>46</v>
      </c>
      <c r="C152" s="20">
        <v>45686</v>
      </c>
      <c r="D152">
        <v>3877.56</v>
      </c>
    </row>
    <row r="153" spans="1:4" x14ac:dyDescent="0.25">
      <c r="A153" t="s">
        <v>46</v>
      </c>
      <c r="B153" t="s">
        <v>46</v>
      </c>
      <c r="C153" s="20">
        <v>45391</v>
      </c>
      <c r="D153">
        <v>3076.92</v>
      </c>
    </row>
    <row r="154" spans="1:4" x14ac:dyDescent="0.25">
      <c r="A154" t="s">
        <v>46</v>
      </c>
      <c r="B154" t="s">
        <v>46</v>
      </c>
      <c r="C154" s="20">
        <v>45406</v>
      </c>
      <c r="D154">
        <v>570.24</v>
      </c>
    </row>
    <row r="155" spans="1:4" x14ac:dyDescent="0.25">
      <c r="A155" t="s">
        <v>46</v>
      </c>
      <c r="B155" t="s">
        <v>46</v>
      </c>
      <c r="C155" s="20">
        <v>45414</v>
      </c>
      <c r="D155">
        <v>2118.6</v>
      </c>
    </row>
    <row r="156" spans="1:4" x14ac:dyDescent="0.25">
      <c r="A156" t="s">
        <v>46</v>
      </c>
      <c r="B156" t="s">
        <v>46</v>
      </c>
      <c r="C156" s="20">
        <v>45422</v>
      </c>
      <c r="D156">
        <v>968.22</v>
      </c>
    </row>
    <row r="157" spans="1:4" x14ac:dyDescent="0.25">
      <c r="A157" t="s">
        <v>46</v>
      </c>
      <c r="B157" t="s">
        <v>46</v>
      </c>
      <c r="C157" s="20">
        <v>45446</v>
      </c>
      <c r="D157">
        <v>1302.8399999999999</v>
      </c>
    </row>
    <row r="158" spans="1:4" x14ac:dyDescent="0.25">
      <c r="A158" t="s">
        <v>46</v>
      </c>
      <c r="B158" t="s">
        <v>46</v>
      </c>
      <c r="C158" s="20">
        <v>45481</v>
      </c>
      <c r="D158">
        <v>704.88</v>
      </c>
    </row>
    <row r="159" spans="1:4" x14ac:dyDescent="0.25">
      <c r="A159" t="s">
        <v>46</v>
      </c>
      <c r="B159" t="s">
        <v>46</v>
      </c>
      <c r="C159" s="20">
        <v>45490</v>
      </c>
      <c r="D159">
        <v>704.88</v>
      </c>
    </row>
    <row r="160" spans="1:4" x14ac:dyDescent="0.25">
      <c r="A160" t="s">
        <v>46</v>
      </c>
      <c r="B160" t="s">
        <v>46</v>
      </c>
      <c r="C160" s="20">
        <v>45513</v>
      </c>
      <c r="D160">
        <v>3940.2</v>
      </c>
    </row>
    <row r="161" spans="1:4" x14ac:dyDescent="0.25">
      <c r="A161" t="s">
        <v>46</v>
      </c>
      <c r="B161" t="s">
        <v>46</v>
      </c>
      <c r="C161" s="20">
        <v>45517</v>
      </c>
      <c r="D161">
        <v>10802.88</v>
      </c>
    </row>
    <row r="162" spans="1:4" x14ac:dyDescent="0.25">
      <c r="A162" t="s">
        <v>46</v>
      </c>
      <c r="B162" t="s">
        <v>46</v>
      </c>
      <c r="C162" s="20">
        <v>45526</v>
      </c>
      <c r="D162">
        <v>2643.3</v>
      </c>
    </row>
    <row r="163" spans="1:4" x14ac:dyDescent="0.25">
      <c r="A163" t="s">
        <v>46</v>
      </c>
      <c r="B163" t="s">
        <v>46</v>
      </c>
      <c r="C163" s="20">
        <v>45560</v>
      </c>
      <c r="D163">
        <v>673.2</v>
      </c>
    </row>
    <row r="164" spans="1:4" x14ac:dyDescent="0.25">
      <c r="A164" t="s">
        <v>46</v>
      </c>
      <c r="B164" t="s">
        <v>46</v>
      </c>
      <c r="C164" s="20">
        <v>45568</v>
      </c>
      <c r="D164">
        <v>1277.0999999999999</v>
      </c>
    </row>
    <row r="165" spans="1:4" x14ac:dyDescent="0.25">
      <c r="A165" t="s">
        <v>46</v>
      </c>
      <c r="B165" t="s">
        <v>46</v>
      </c>
      <c r="C165" s="20">
        <v>45574</v>
      </c>
      <c r="D165">
        <v>976.14</v>
      </c>
    </row>
    <row r="166" spans="1:4" x14ac:dyDescent="0.25">
      <c r="A166" t="s">
        <v>46</v>
      </c>
      <c r="B166" t="s">
        <v>46</v>
      </c>
      <c r="C166" s="20">
        <v>45589</v>
      </c>
      <c r="D166">
        <v>2387.88</v>
      </c>
    </row>
    <row r="167" spans="1:4" x14ac:dyDescent="0.25">
      <c r="A167" t="s">
        <v>46</v>
      </c>
      <c r="B167" t="s">
        <v>46</v>
      </c>
      <c r="C167" s="20">
        <v>45596</v>
      </c>
      <c r="D167">
        <v>2015.64</v>
      </c>
    </row>
    <row r="168" spans="1:4" x14ac:dyDescent="0.25">
      <c r="A168" t="s">
        <v>46</v>
      </c>
      <c r="B168" t="s">
        <v>46</v>
      </c>
      <c r="C168" s="20">
        <v>45601</v>
      </c>
      <c r="D168">
        <v>6959.7</v>
      </c>
    </row>
    <row r="169" spans="1:4" x14ac:dyDescent="0.25">
      <c r="A169" t="s">
        <v>46</v>
      </c>
      <c r="B169" t="s">
        <v>46</v>
      </c>
      <c r="C169" s="20">
        <v>45618</v>
      </c>
      <c r="D169">
        <v>1203.8399999999999</v>
      </c>
    </row>
    <row r="170" spans="1:4" x14ac:dyDescent="0.25">
      <c r="A170" t="s">
        <v>46</v>
      </c>
      <c r="B170" t="s">
        <v>46</v>
      </c>
      <c r="C170" s="20">
        <v>45623</v>
      </c>
      <c r="D170">
        <v>997.92</v>
      </c>
    </row>
    <row r="171" spans="1:4" x14ac:dyDescent="0.25">
      <c r="A171" t="s">
        <v>46</v>
      </c>
      <c r="B171" t="s">
        <v>46</v>
      </c>
      <c r="C171" s="20">
        <v>45639</v>
      </c>
      <c r="D171">
        <v>1003.86</v>
      </c>
    </row>
    <row r="172" spans="1:4" x14ac:dyDescent="0.25">
      <c r="A172" t="s">
        <v>46</v>
      </c>
      <c r="B172" t="s">
        <v>46</v>
      </c>
      <c r="C172" s="20">
        <v>45405</v>
      </c>
      <c r="D172">
        <v>7999.2</v>
      </c>
    </row>
    <row r="173" spans="1:4" x14ac:dyDescent="0.25">
      <c r="A173" t="s">
        <v>46</v>
      </c>
      <c r="B173" t="s">
        <v>46</v>
      </c>
      <c r="C173" s="20">
        <v>45411</v>
      </c>
      <c r="D173">
        <v>2478.96</v>
      </c>
    </row>
    <row r="174" spans="1:4" x14ac:dyDescent="0.25">
      <c r="A174" t="s">
        <v>46</v>
      </c>
      <c r="B174" t="s">
        <v>46</v>
      </c>
      <c r="C174" s="20">
        <v>45414</v>
      </c>
      <c r="D174">
        <v>2803.68</v>
      </c>
    </row>
    <row r="175" spans="1:4" x14ac:dyDescent="0.25">
      <c r="A175" t="s">
        <v>46</v>
      </c>
      <c r="B175" t="s">
        <v>46</v>
      </c>
      <c r="C175" s="20">
        <v>45422</v>
      </c>
      <c r="D175">
        <v>4205.5200000000004</v>
      </c>
    </row>
    <row r="176" spans="1:4" x14ac:dyDescent="0.25">
      <c r="A176" t="s">
        <v>46</v>
      </c>
      <c r="B176" t="s">
        <v>46</v>
      </c>
      <c r="C176" s="20">
        <v>45454</v>
      </c>
      <c r="D176">
        <v>2890.8</v>
      </c>
    </row>
    <row r="177" spans="1:4" x14ac:dyDescent="0.25">
      <c r="A177" t="s">
        <v>46</v>
      </c>
      <c r="B177" t="s">
        <v>46</v>
      </c>
      <c r="C177" s="20">
        <v>45461</v>
      </c>
      <c r="D177">
        <v>5781.6</v>
      </c>
    </row>
    <row r="178" spans="1:4" x14ac:dyDescent="0.25">
      <c r="A178" t="s">
        <v>46</v>
      </c>
      <c r="B178" t="s">
        <v>46</v>
      </c>
      <c r="C178" s="20">
        <v>45482</v>
      </c>
      <c r="D178">
        <v>2370.06</v>
      </c>
    </row>
    <row r="179" spans="1:4" x14ac:dyDescent="0.25">
      <c r="A179" t="s">
        <v>46</v>
      </c>
      <c r="B179" t="s">
        <v>46</v>
      </c>
      <c r="C179" s="20">
        <v>45513</v>
      </c>
      <c r="D179">
        <v>1445.4</v>
      </c>
    </row>
    <row r="180" spans="1:4" x14ac:dyDescent="0.25">
      <c r="A180" t="s">
        <v>46</v>
      </c>
      <c r="B180" t="s">
        <v>46</v>
      </c>
      <c r="C180" s="20">
        <v>45560</v>
      </c>
      <c r="D180">
        <v>1639.44</v>
      </c>
    </row>
    <row r="181" spans="1:4" x14ac:dyDescent="0.25">
      <c r="A181" t="s">
        <v>46</v>
      </c>
      <c r="B181" t="s">
        <v>46</v>
      </c>
      <c r="C181" s="20">
        <v>45589</v>
      </c>
      <c r="D181">
        <v>1445.4</v>
      </c>
    </row>
    <row r="182" spans="1:4" x14ac:dyDescent="0.25">
      <c r="A182" t="s">
        <v>46</v>
      </c>
      <c r="B182" t="s">
        <v>46</v>
      </c>
      <c r="C182" s="20">
        <v>45623</v>
      </c>
      <c r="D182">
        <v>2628</v>
      </c>
    </row>
    <row r="183" spans="1:4" x14ac:dyDescent="0.25">
      <c r="A183" t="s">
        <v>46</v>
      </c>
      <c r="B183" t="s">
        <v>46</v>
      </c>
      <c r="C183" s="20">
        <v>45663</v>
      </c>
      <c r="D183">
        <v>3942</v>
      </c>
    </row>
    <row r="184" spans="1:4" x14ac:dyDescent="0.25">
      <c r="A184" t="s">
        <v>46</v>
      </c>
      <c r="B184" t="s">
        <v>46</v>
      </c>
      <c r="C184" s="20">
        <v>45517</v>
      </c>
      <c r="D184">
        <v>7227</v>
      </c>
    </row>
    <row r="185" spans="1:4" x14ac:dyDescent="0.25">
      <c r="A185" t="s">
        <v>46</v>
      </c>
      <c r="B185" t="s">
        <v>46</v>
      </c>
      <c r="C185" s="20">
        <v>45601</v>
      </c>
      <c r="D185">
        <v>4437.18</v>
      </c>
    </row>
    <row r="186" spans="1:4" x14ac:dyDescent="0.25">
      <c r="A186" t="s">
        <v>46</v>
      </c>
      <c r="B186" t="s">
        <v>46</v>
      </c>
      <c r="C186" s="20">
        <v>45363</v>
      </c>
      <c r="D186">
        <v>491.04</v>
      </c>
    </row>
    <row r="187" spans="1:4" x14ac:dyDescent="0.25">
      <c r="A187" t="s">
        <v>46</v>
      </c>
      <c r="B187" t="s">
        <v>46</v>
      </c>
      <c r="C187" s="20">
        <v>45406</v>
      </c>
      <c r="D187">
        <v>311.25599999999997</v>
      </c>
    </row>
    <row r="188" spans="1:4" x14ac:dyDescent="0.25">
      <c r="A188" t="s">
        <v>46</v>
      </c>
      <c r="B188" t="s">
        <v>46</v>
      </c>
      <c r="C188" s="20">
        <v>45414</v>
      </c>
      <c r="D188">
        <v>1277.136</v>
      </c>
    </row>
    <row r="189" spans="1:4" x14ac:dyDescent="0.25">
      <c r="A189" t="s">
        <v>46</v>
      </c>
      <c r="B189" t="s">
        <v>46</v>
      </c>
      <c r="C189" s="20">
        <v>45454</v>
      </c>
      <c r="D189">
        <v>518.76</v>
      </c>
    </row>
    <row r="190" spans="1:4" x14ac:dyDescent="0.25">
      <c r="A190" t="s">
        <v>46</v>
      </c>
      <c r="B190" t="s">
        <v>46</v>
      </c>
      <c r="C190" s="20">
        <v>45481</v>
      </c>
      <c r="D190">
        <v>564.29999999999995</v>
      </c>
    </row>
    <row r="191" spans="1:4" x14ac:dyDescent="0.25">
      <c r="A191" t="s">
        <v>46</v>
      </c>
      <c r="B191" t="s">
        <v>46</v>
      </c>
      <c r="C191" s="20">
        <v>45589</v>
      </c>
      <c r="D191">
        <v>1818.6479999999999</v>
      </c>
    </row>
    <row r="192" spans="1:4" x14ac:dyDescent="0.25">
      <c r="A192" t="s">
        <v>46</v>
      </c>
      <c r="B192" t="s">
        <v>46</v>
      </c>
      <c r="C192" s="20">
        <v>45614</v>
      </c>
      <c r="D192">
        <v>241.2</v>
      </c>
    </row>
    <row r="193" spans="1:4" x14ac:dyDescent="0.25">
      <c r="A193" t="s">
        <v>46</v>
      </c>
      <c r="B193" t="s">
        <v>46</v>
      </c>
      <c r="C193" s="20">
        <v>45618</v>
      </c>
      <c r="D193">
        <v>904.5</v>
      </c>
    </row>
    <row r="194" spans="1:4" x14ac:dyDescent="0.25">
      <c r="A194" t="s">
        <v>46</v>
      </c>
      <c r="B194" t="s">
        <v>46</v>
      </c>
      <c r="C194" s="20">
        <v>45629</v>
      </c>
      <c r="D194">
        <v>844.74</v>
      </c>
    </row>
    <row r="195" spans="1:4" x14ac:dyDescent="0.25">
      <c r="A195" t="s">
        <v>46</v>
      </c>
      <c r="B195" t="s">
        <v>46</v>
      </c>
      <c r="C195" s="20">
        <v>45405</v>
      </c>
      <c r="D195">
        <v>1296</v>
      </c>
    </row>
    <row r="196" spans="1:4" x14ac:dyDescent="0.25">
      <c r="A196" t="s">
        <v>46</v>
      </c>
      <c r="B196" t="s">
        <v>46</v>
      </c>
      <c r="C196" s="20">
        <v>45560</v>
      </c>
      <c r="D196">
        <v>1987.2</v>
      </c>
    </row>
    <row r="197" spans="1:4" x14ac:dyDescent="0.25">
      <c r="A197" t="s">
        <v>47</v>
      </c>
      <c r="B197" t="s">
        <v>47</v>
      </c>
      <c r="C197" s="20">
        <v>45469</v>
      </c>
      <c r="D197">
        <v>39273.120000000003</v>
      </c>
    </row>
    <row r="198" spans="1:4" x14ac:dyDescent="0.25">
      <c r="A198" t="s">
        <v>47</v>
      </c>
      <c r="B198" t="s">
        <v>47</v>
      </c>
      <c r="C198" s="20">
        <v>45630</v>
      </c>
      <c r="D198">
        <v>19278</v>
      </c>
    </row>
    <row r="199" spans="1:4" x14ac:dyDescent="0.25">
      <c r="A199" t="s">
        <v>48</v>
      </c>
      <c r="B199" t="s">
        <v>48</v>
      </c>
      <c r="C199" s="20">
        <v>45596</v>
      </c>
      <c r="D199">
        <v>224.4211</v>
      </c>
    </row>
    <row r="200" spans="1:4" x14ac:dyDescent="0.25">
      <c r="A200" t="s">
        <v>48</v>
      </c>
      <c r="B200" t="s">
        <v>48</v>
      </c>
      <c r="C200" s="20">
        <v>45548</v>
      </c>
      <c r="D200">
        <v>328.79340000000002</v>
      </c>
    </row>
    <row r="201" spans="1:4" x14ac:dyDescent="0.25">
      <c r="A201" t="s">
        <v>49</v>
      </c>
      <c r="B201" t="s">
        <v>49</v>
      </c>
      <c r="C201" s="20">
        <v>45531</v>
      </c>
      <c r="D201">
        <v>964.80830000000003</v>
      </c>
    </row>
    <row r="202" spans="1:4" x14ac:dyDescent="0.25">
      <c r="A202" t="s">
        <v>50</v>
      </c>
      <c r="B202" t="s">
        <v>50</v>
      </c>
      <c r="C202" s="20">
        <v>45366</v>
      </c>
      <c r="D202">
        <v>71.165199999999999</v>
      </c>
    </row>
    <row r="203" spans="1:4" x14ac:dyDescent="0.25">
      <c r="A203" t="s">
        <v>50</v>
      </c>
      <c r="B203" t="s">
        <v>50</v>
      </c>
      <c r="C203" s="20">
        <v>45504</v>
      </c>
      <c r="D203">
        <v>1162.3205</v>
      </c>
    </row>
    <row r="204" spans="1:4" x14ac:dyDescent="0.25">
      <c r="A204" t="s">
        <v>51</v>
      </c>
      <c r="B204" t="s">
        <v>51</v>
      </c>
      <c r="C204" s="20">
        <v>45369</v>
      </c>
      <c r="D204">
        <v>3672.9104000000002</v>
      </c>
    </row>
    <row r="205" spans="1:4" x14ac:dyDescent="0.25">
      <c r="A205" t="s">
        <v>52</v>
      </c>
      <c r="B205" t="s">
        <v>52</v>
      </c>
      <c r="C205" s="20">
        <v>45638</v>
      </c>
      <c r="D205">
        <v>8360.3520000000008</v>
      </c>
    </row>
    <row r="206" spans="1:4" x14ac:dyDescent="0.25">
      <c r="A206" t="s">
        <v>52</v>
      </c>
      <c r="B206" t="s">
        <v>52</v>
      </c>
      <c r="C206" s="20">
        <v>45663</v>
      </c>
      <c r="D206">
        <v>15120</v>
      </c>
    </row>
    <row r="207" spans="1:4" x14ac:dyDescent="0.25">
      <c r="A207" t="s">
        <v>52</v>
      </c>
      <c r="B207" t="s">
        <v>52</v>
      </c>
      <c r="C207" s="20">
        <v>45357</v>
      </c>
      <c r="D207">
        <v>11606.4</v>
      </c>
    </row>
    <row r="208" spans="1:4" x14ac:dyDescent="0.25">
      <c r="A208" t="s">
        <v>52</v>
      </c>
      <c r="B208" t="s">
        <v>52</v>
      </c>
      <c r="C208" s="20">
        <v>45391</v>
      </c>
      <c r="D208">
        <v>11606.4</v>
      </c>
    </row>
    <row r="209" spans="1:4" x14ac:dyDescent="0.25">
      <c r="A209" t="s">
        <v>52</v>
      </c>
      <c r="B209" t="s">
        <v>52</v>
      </c>
      <c r="C209" s="20">
        <v>45406</v>
      </c>
      <c r="D209">
        <v>5563.5839999999998</v>
      </c>
    </row>
    <row r="210" spans="1:4" x14ac:dyDescent="0.25">
      <c r="A210" t="s">
        <v>52</v>
      </c>
      <c r="B210" t="s">
        <v>52</v>
      </c>
      <c r="C210" s="20">
        <v>45575</v>
      </c>
      <c r="D210">
        <v>11954.592000000001</v>
      </c>
    </row>
    <row r="211" spans="1:4" x14ac:dyDescent="0.25">
      <c r="A211" t="s">
        <v>52</v>
      </c>
      <c r="B211" t="s">
        <v>52</v>
      </c>
      <c r="C211" s="20">
        <v>45663</v>
      </c>
      <c r="D211">
        <v>11954.592000000001</v>
      </c>
    </row>
    <row r="212" spans="1:4" x14ac:dyDescent="0.25">
      <c r="A212" t="s">
        <v>52</v>
      </c>
      <c r="B212" t="s">
        <v>52</v>
      </c>
      <c r="C212" s="20">
        <v>45666</v>
      </c>
      <c r="D212">
        <v>5977.2960000000003</v>
      </c>
    </row>
    <row r="213" spans="1:4" x14ac:dyDescent="0.25">
      <c r="A213" t="s">
        <v>52</v>
      </c>
      <c r="B213" t="s">
        <v>52</v>
      </c>
      <c r="C213" s="20">
        <v>45692</v>
      </c>
      <c r="D213">
        <v>11954.592000000001</v>
      </c>
    </row>
    <row r="214" spans="1:4" x14ac:dyDescent="0.25">
      <c r="A214" t="s">
        <v>52</v>
      </c>
      <c r="B214" t="s">
        <v>52</v>
      </c>
      <c r="C214" s="20">
        <v>45391</v>
      </c>
      <c r="D214">
        <v>4286.88</v>
      </c>
    </row>
    <row r="215" spans="1:4" x14ac:dyDescent="0.25">
      <c r="A215" t="s">
        <v>53</v>
      </c>
      <c r="B215" t="s">
        <v>53</v>
      </c>
      <c r="C215" s="20">
        <v>45691</v>
      </c>
      <c r="D215">
        <v>174.744</v>
      </c>
    </row>
    <row r="216" spans="1:4" x14ac:dyDescent="0.25">
      <c r="A216" t="s">
        <v>53</v>
      </c>
      <c r="B216" t="s">
        <v>53</v>
      </c>
      <c r="C216" s="20">
        <v>45594</v>
      </c>
      <c r="D216">
        <v>3058.56</v>
      </c>
    </row>
    <row r="217" spans="1:4" x14ac:dyDescent="0.25">
      <c r="A217" t="s">
        <v>53</v>
      </c>
      <c r="B217" t="s">
        <v>53</v>
      </c>
      <c r="C217" s="20">
        <v>45691</v>
      </c>
      <c r="D217">
        <v>29397.06</v>
      </c>
    </row>
    <row r="218" spans="1:4" x14ac:dyDescent="0.25">
      <c r="A218" t="s">
        <v>54</v>
      </c>
      <c r="B218" t="s">
        <v>54</v>
      </c>
      <c r="C218" s="20">
        <v>45568</v>
      </c>
      <c r="D218">
        <v>1503.2159999999999</v>
      </c>
    </row>
    <row r="219" spans="1:4" x14ac:dyDescent="0.25">
      <c r="A219" t="s">
        <v>54</v>
      </c>
      <c r="B219" t="s">
        <v>54</v>
      </c>
      <c r="C219" s="20">
        <v>45519</v>
      </c>
      <c r="D219">
        <v>8319.1679999999997</v>
      </c>
    </row>
    <row r="220" spans="1:4" x14ac:dyDescent="0.25">
      <c r="A220" t="s">
        <v>54</v>
      </c>
      <c r="B220" t="s">
        <v>54</v>
      </c>
      <c r="C220" s="20">
        <v>45530</v>
      </c>
      <c r="D220">
        <v>4159.5839999999998</v>
      </c>
    </row>
    <row r="221" spans="1:4" x14ac:dyDescent="0.25">
      <c r="A221" t="s">
        <v>54</v>
      </c>
      <c r="B221" t="s">
        <v>54</v>
      </c>
      <c r="C221" s="20">
        <v>45568</v>
      </c>
      <c r="D221">
        <v>967.89599999999996</v>
      </c>
    </row>
    <row r="222" spans="1:4" x14ac:dyDescent="0.25">
      <c r="A222" t="s">
        <v>54</v>
      </c>
      <c r="B222" t="s">
        <v>54</v>
      </c>
      <c r="C222" s="20">
        <v>45519</v>
      </c>
      <c r="D222">
        <v>19369.583999999999</v>
      </c>
    </row>
    <row r="223" spans="1:4" x14ac:dyDescent="0.25">
      <c r="A223" t="s">
        <v>54</v>
      </c>
      <c r="B223" t="s">
        <v>54</v>
      </c>
      <c r="C223" s="20">
        <v>45447</v>
      </c>
      <c r="D223">
        <v>4365.5039999999999</v>
      </c>
    </row>
    <row r="224" spans="1:4" x14ac:dyDescent="0.25">
      <c r="A224" t="s">
        <v>54</v>
      </c>
      <c r="B224" t="s">
        <v>54</v>
      </c>
      <c r="C224" s="20">
        <v>45554</v>
      </c>
      <c r="D224">
        <v>6832.8</v>
      </c>
    </row>
    <row r="225" spans="1:4" x14ac:dyDescent="0.25">
      <c r="A225" t="s">
        <v>55</v>
      </c>
      <c r="B225" t="s">
        <v>55</v>
      </c>
      <c r="C225" s="20">
        <v>45420</v>
      </c>
      <c r="D225">
        <v>4197.0240000000003</v>
      </c>
    </row>
    <row r="226" spans="1:4" x14ac:dyDescent="0.25">
      <c r="A226" t="s">
        <v>55</v>
      </c>
      <c r="B226" t="s">
        <v>55</v>
      </c>
      <c r="C226" s="20">
        <v>45525</v>
      </c>
      <c r="D226">
        <v>75553.2</v>
      </c>
    </row>
    <row r="227" spans="1:4" x14ac:dyDescent="0.25">
      <c r="A227" t="s">
        <v>55</v>
      </c>
      <c r="B227" t="s">
        <v>55</v>
      </c>
      <c r="C227" s="20">
        <v>45573</v>
      </c>
      <c r="D227">
        <v>12886.848</v>
      </c>
    </row>
    <row r="228" spans="1:4" x14ac:dyDescent="0.25">
      <c r="A228" t="s">
        <v>55</v>
      </c>
      <c r="B228" t="s">
        <v>55</v>
      </c>
      <c r="C228" s="20">
        <v>45664</v>
      </c>
      <c r="D228">
        <v>14841.216</v>
      </c>
    </row>
    <row r="229" spans="1:4" x14ac:dyDescent="0.25">
      <c r="A229" t="s">
        <v>55</v>
      </c>
      <c r="B229" t="s">
        <v>55</v>
      </c>
      <c r="C229" s="20">
        <v>45693</v>
      </c>
      <c r="D229">
        <v>70918.847999999998</v>
      </c>
    </row>
    <row r="230" spans="1:4" x14ac:dyDescent="0.25">
      <c r="A230" t="s">
        <v>55</v>
      </c>
      <c r="B230" t="s">
        <v>55</v>
      </c>
      <c r="C230" s="20">
        <v>45573</v>
      </c>
      <c r="D230">
        <v>6329.232</v>
      </c>
    </row>
    <row r="231" spans="1:4" x14ac:dyDescent="0.25">
      <c r="A231" t="s">
        <v>55</v>
      </c>
      <c r="B231" t="s">
        <v>55</v>
      </c>
      <c r="C231" s="20">
        <v>45693</v>
      </c>
      <c r="D231">
        <v>13062.816000000001</v>
      </c>
    </row>
    <row r="232" spans="1:4" x14ac:dyDescent="0.25">
      <c r="A232" t="s">
        <v>55</v>
      </c>
      <c r="B232" t="s">
        <v>55</v>
      </c>
      <c r="C232" s="20">
        <v>45499</v>
      </c>
      <c r="D232">
        <v>-1402.1279999999999</v>
      </c>
    </row>
    <row r="233" spans="1:4" x14ac:dyDescent="0.25">
      <c r="A233" t="s">
        <v>55</v>
      </c>
      <c r="B233" t="s">
        <v>55</v>
      </c>
      <c r="C233" s="20">
        <v>45525</v>
      </c>
      <c r="D233">
        <v>27792</v>
      </c>
    </row>
    <row r="234" spans="1:4" x14ac:dyDescent="0.25">
      <c r="A234" t="s">
        <v>55</v>
      </c>
      <c r="B234" t="s">
        <v>55</v>
      </c>
      <c r="C234" s="20">
        <v>45693</v>
      </c>
      <c r="D234">
        <v>16136.64</v>
      </c>
    </row>
    <row r="235" spans="1:4" x14ac:dyDescent="0.25">
      <c r="A235" t="s">
        <v>55</v>
      </c>
      <c r="B235" t="s">
        <v>55</v>
      </c>
      <c r="C235" s="20">
        <v>45664</v>
      </c>
      <c r="D235">
        <v>8199.36</v>
      </c>
    </row>
    <row r="236" spans="1:4" x14ac:dyDescent="0.25">
      <c r="A236" t="s">
        <v>55</v>
      </c>
      <c r="B236" t="s">
        <v>55</v>
      </c>
      <c r="C236" s="20">
        <v>45693</v>
      </c>
      <c r="D236">
        <v>20498.400000000001</v>
      </c>
    </row>
    <row r="237" spans="1:4" x14ac:dyDescent="0.25">
      <c r="A237" t="s">
        <v>56</v>
      </c>
      <c r="B237" t="s">
        <v>56</v>
      </c>
      <c r="C237" s="20">
        <v>45398</v>
      </c>
      <c r="D237">
        <v>12543.12</v>
      </c>
    </row>
    <row r="238" spans="1:4" x14ac:dyDescent="0.25">
      <c r="A238" t="s">
        <v>56</v>
      </c>
      <c r="B238" t="s">
        <v>56</v>
      </c>
      <c r="C238" s="20">
        <v>45398</v>
      </c>
      <c r="D238">
        <v>11582.64</v>
      </c>
    </row>
    <row r="239" spans="1:4" x14ac:dyDescent="0.25">
      <c r="A239" t="s">
        <v>56</v>
      </c>
      <c r="B239" t="s">
        <v>56</v>
      </c>
      <c r="C239" s="20">
        <v>45406</v>
      </c>
      <c r="D239">
        <v>4536</v>
      </c>
    </row>
    <row r="240" spans="1:4" x14ac:dyDescent="0.25">
      <c r="A240" t="s">
        <v>56</v>
      </c>
      <c r="B240" t="s">
        <v>56</v>
      </c>
      <c r="C240" s="20">
        <v>45531</v>
      </c>
      <c r="D240">
        <v>16443.36</v>
      </c>
    </row>
    <row r="241" spans="1:4" x14ac:dyDescent="0.25">
      <c r="A241" t="s">
        <v>56</v>
      </c>
      <c r="B241" t="s">
        <v>56</v>
      </c>
      <c r="C241" s="20">
        <v>45531</v>
      </c>
      <c r="D241">
        <v>156.56399999999999</v>
      </c>
    </row>
    <row r="242" spans="1:4" x14ac:dyDescent="0.25">
      <c r="A242" t="s">
        <v>56</v>
      </c>
      <c r="B242" t="s">
        <v>56</v>
      </c>
      <c r="C242" s="20">
        <v>45531</v>
      </c>
      <c r="D242">
        <v>34.74</v>
      </c>
    </row>
  </sheetData>
  <phoneticPr fontId="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145CC-377C-A049-AD64-9CFFF9D5E5EC}">
  <dimension ref="A24:E49"/>
  <sheetViews>
    <sheetView zoomScale="110" zoomScaleNormal="110" workbookViewId="0">
      <selection activeCell="F2" sqref="F2"/>
    </sheetView>
  </sheetViews>
  <sheetFormatPr baseColWidth="10" defaultRowHeight="19" x14ac:dyDescent="0.25"/>
  <cols>
    <col min="1" max="2" width="14.140625" bestFit="1" customWidth="1"/>
    <col min="3" max="3" width="16.140625" bestFit="1" customWidth="1"/>
    <col min="4" max="4" width="15.5703125" bestFit="1" customWidth="1"/>
    <col min="5" max="5" width="16.140625" bestFit="1" customWidth="1"/>
    <col min="6" max="6" width="21.5703125" bestFit="1" customWidth="1"/>
  </cols>
  <sheetData>
    <row r="24" spans="1:5" x14ac:dyDescent="0.25">
      <c r="A24" s="1" t="s">
        <v>6</v>
      </c>
      <c r="B24" t="s">
        <v>15</v>
      </c>
    </row>
    <row r="25" spans="1:5" x14ac:dyDescent="0.25">
      <c r="A25" s="1" t="s">
        <v>7</v>
      </c>
      <c r="B25" t="s">
        <v>15</v>
      </c>
    </row>
    <row r="26" spans="1:5" x14ac:dyDescent="0.25">
      <c r="A26" s="1" t="s">
        <v>8</v>
      </c>
      <c r="B26" t="s">
        <v>15</v>
      </c>
    </row>
    <row r="28" spans="1:5" x14ac:dyDescent="0.25">
      <c r="A28" s="1" t="s">
        <v>14</v>
      </c>
      <c r="B28" t="s">
        <v>19</v>
      </c>
      <c r="C28" t="s">
        <v>17</v>
      </c>
      <c r="D28" t="s">
        <v>18</v>
      </c>
      <c r="E28" t="s">
        <v>20</v>
      </c>
    </row>
    <row r="29" spans="1:5" x14ac:dyDescent="0.25">
      <c r="A29" s="17" t="s">
        <v>46</v>
      </c>
      <c r="B29" s="4">
        <v>13</v>
      </c>
      <c r="C29" s="21">
        <v>137</v>
      </c>
      <c r="D29" s="2">
        <v>497848.32000000001</v>
      </c>
      <c r="E29" s="21">
        <v>455</v>
      </c>
    </row>
    <row r="30" spans="1:5" x14ac:dyDescent="0.25">
      <c r="A30" s="17" t="s">
        <v>41</v>
      </c>
      <c r="B30" s="4">
        <v>7</v>
      </c>
      <c r="C30" s="21">
        <v>28</v>
      </c>
      <c r="D30" s="2">
        <v>325963.08000000007</v>
      </c>
      <c r="E30" s="21">
        <v>555</v>
      </c>
    </row>
    <row r="31" spans="1:5" x14ac:dyDescent="0.25">
      <c r="A31" s="17" t="s">
        <v>55</v>
      </c>
      <c r="B31" s="4">
        <v>6</v>
      </c>
      <c r="C31" s="21">
        <v>12</v>
      </c>
      <c r="D31" s="2">
        <v>269013.45600000001</v>
      </c>
      <c r="E31" s="21">
        <v>555</v>
      </c>
    </row>
    <row r="32" spans="1:5" x14ac:dyDescent="0.25">
      <c r="A32" s="17" t="s">
        <v>52</v>
      </c>
      <c r="B32" s="4">
        <v>7</v>
      </c>
      <c r="C32" s="21">
        <v>10</v>
      </c>
      <c r="D32" s="2">
        <v>98384.688000000024</v>
      </c>
      <c r="E32" s="21">
        <v>544</v>
      </c>
    </row>
    <row r="33" spans="1:5" x14ac:dyDescent="0.25">
      <c r="A33" s="17" t="s">
        <v>47</v>
      </c>
      <c r="B33" s="4">
        <v>69</v>
      </c>
      <c r="C33" s="21">
        <v>2</v>
      </c>
      <c r="D33" s="2">
        <v>58551.12</v>
      </c>
      <c r="E33" s="21">
        <v>324</v>
      </c>
    </row>
    <row r="34" spans="1:5" x14ac:dyDescent="0.25">
      <c r="A34" s="17" t="s">
        <v>54</v>
      </c>
      <c r="B34" s="4">
        <v>131</v>
      </c>
      <c r="C34" s="21">
        <v>7</v>
      </c>
      <c r="D34" s="2">
        <v>45517.752000000008</v>
      </c>
      <c r="E34" s="21">
        <v>344</v>
      </c>
    </row>
    <row r="35" spans="1:5" x14ac:dyDescent="0.25">
      <c r="A35" s="17" t="s">
        <v>56</v>
      </c>
      <c r="B35" s="4">
        <v>168</v>
      </c>
      <c r="C35" s="21">
        <v>6</v>
      </c>
      <c r="D35" s="2">
        <v>45296.423999999999</v>
      </c>
      <c r="E35" s="21">
        <v>334</v>
      </c>
    </row>
    <row r="36" spans="1:5" x14ac:dyDescent="0.25">
      <c r="A36" s="17" t="s">
        <v>45</v>
      </c>
      <c r="B36" s="4">
        <v>35</v>
      </c>
      <c r="C36" s="21">
        <v>7</v>
      </c>
      <c r="D36" s="2">
        <v>38458.728000000003</v>
      </c>
      <c r="E36" s="21">
        <v>443</v>
      </c>
    </row>
    <row r="37" spans="1:5" x14ac:dyDescent="0.25">
      <c r="A37" s="17" t="s">
        <v>44</v>
      </c>
      <c r="B37" s="4">
        <v>181</v>
      </c>
      <c r="C37" s="21">
        <v>2</v>
      </c>
      <c r="D37" s="2">
        <v>38370.6</v>
      </c>
      <c r="E37" s="21">
        <v>223</v>
      </c>
    </row>
    <row r="38" spans="1:5" x14ac:dyDescent="0.25">
      <c r="A38" s="17" t="s">
        <v>53</v>
      </c>
      <c r="B38" s="4">
        <v>8</v>
      </c>
      <c r="C38" s="21">
        <v>3</v>
      </c>
      <c r="D38" s="2">
        <v>32630.364000000001</v>
      </c>
      <c r="E38" s="21">
        <v>533</v>
      </c>
    </row>
    <row r="39" spans="1:5" x14ac:dyDescent="0.25">
      <c r="A39" s="17" t="s">
        <v>38</v>
      </c>
      <c r="B39" s="4">
        <v>181</v>
      </c>
      <c r="C39" s="21">
        <v>5</v>
      </c>
      <c r="D39" s="2">
        <v>26907.480000000003</v>
      </c>
      <c r="E39" s="21">
        <v>233</v>
      </c>
    </row>
    <row r="40" spans="1:5" x14ac:dyDescent="0.25">
      <c r="A40" s="17" t="s">
        <v>39</v>
      </c>
      <c r="B40" s="4">
        <v>27</v>
      </c>
      <c r="C40" s="21">
        <v>1</v>
      </c>
      <c r="D40" s="2">
        <v>23949</v>
      </c>
      <c r="E40" s="21">
        <v>412</v>
      </c>
    </row>
    <row r="41" spans="1:5" x14ac:dyDescent="0.25">
      <c r="A41" s="17" t="s">
        <v>43</v>
      </c>
      <c r="B41" s="4">
        <v>245</v>
      </c>
      <c r="C41" s="21">
        <v>3</v>
      </c>
      <c r="D41" s="2">
        <v>17704.62</v>
      </c>
      <c r="E41" s="21">
        <v>132</v>
      </c>
    </row>
    <row r="42" spans="1:5" x14ac:dyDescent="0.25">
      <c r="A42" s="17" t="s">
        <v>42</v>
      </c>
      <c r="B42" s="4">
        <v>61</v>
      </c>
      <c r="C42" s="21">
        <v>11</v>
      </c>
      <c r="D42" s="2">
        <v>16852.572</v>
      </c>
      <c r="E42" s="21">
        <v>442</v>
      </c>
    </row>
    <row r="43" spans="1:5" x14ac:dyDescent="0.25">
      <c r="A43" s="17" t="s">
        <v>40</v>
      </c>
      <c r="B43" s="4">
        <v>363</v>
      </c>
      <c r="C43" s="21">
        <v>1</v>
      </c>
      <c r="D43" s="2">
        <v>4966.2</v>
      </c>
      <c r="E43" s="21">
        <v>112</v>
      </c>
    </row>
    <row r="44" spans="1:5" x14ac:dyDescent="0.25">
      <c r="A44" s="17" t="s">
        <v>51</v>
      </c>
      <c r="B44" s="4">
        <v>330</v>
      </c>
      <c r="C44" s="21">
        <v>1</v>
      </c>
      <c r="D44" s="2">
        <v>3672.9104000000002</v>
      </c>
      <c r="E44" s="21">
        <v>111</v>
      </c>
    </row>
    <row r="45" spans="1:5" x14ac:dyDescent="0.25">
      <c r="A45" s="17" t="s">
        <v>50</v>
      </c>
      <c r="B45" s="4">
        <v>195</v>
      </c>
      <c r="C45" s="21">
        <v>2</v>
      </c>
      <c r="D45" s="2">
        <v>1233.4857</v>
      </c>
      <c r="E45" s="21">
        <v>221</v>
      </c>
    </row>
    <row r="46" spans="1:5" x14ac:dyDescent="0.25">
      <c r="A46" s="17" t="s">
        <v>49</v>
      </c>
      <c r="B46" s="4">
        <v>168</v>
      </c>
      <c r="C46" s="21">
        <v>1</v>
      </c>
      <c r="D46" s="2">
        <v>964.80830000000003</v>
      </c>
      <c r="E46" s="21">
        <v>311</v>
      </c>
    </row>
    <row r="47" spans="1:5" x14ac:dyDescent="0.25">
      <c r="A47" s="17" t="s">
        <v>48</v>
      </c>
      <c r="B47" s="4">
        <v>103</v>
      </c>
      <c r="C47" s="21">
        <v>2</v>
      </c>
      <c r="D47" s="2">
        <v>553.21450000000004</v>
      </c>
      <c r="E47" s="21">
        <v>321</v>
      </c>
    </row>
    <row r="48" spans="1:5" x14ac:dyDescent="0.25">
      <c r="A48" s="17" t="s">
        <v>16</v>
      </c>
      <c r="B48" s="4"/>
      <c r="C48" s="21"/>
      <c r="D48" s="2"/>
      <c r="E48" s="21"/>
    </row>
    <row r="49" spans="1:5" x14ac:dyDescent="0.25">
      <c r="A49" s="17">
        <v>0</v>
      </c>
      <c r="B49" s="4">
        <v>0</v>
      </c>
      <c r="C49" s="21">
        <v>0</v>
      </c>
      <c r="D49" s="2">
        <v>0</v>
      </c>
      <c r="E49" s="21" t="e">
        <v>#VALUE!</v>
      </c>
    </row>
  </sheetData>
  <sheetProtection sort="0" autoFilter="0" pivotTables="0"/>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36427-61A4-5746-9324-499232C07FB6}">
  <dimension ref="A1:D53"/>
  <sheetViews>
    <sheetView zoomScaleNormal="100" workbookViewId="0">
      <selection activeCell="B22" sqref="B22"/>
    </sheetView>
  </sheetViews>
  <sheetFormatPr baseColWidth="10" defaultRowHeight="19" x14ac:dyDescent="0.25"/>
  <cols>
    <col min="2" max="2" width="18.42578125" customWidth="1"/>
    <col min="3" max="3" width="19.140625" customWidth="1"/>
    <col min="4" max="4" width="10.7109375" style="3"/>
  </cols>
  <sheetData>
    <row r="1" spans="1:4" x14ac:dyDescent="0.25">
      <c r="A1" t="s">
        <v>10</v>
      </c>
      <c r="B1" t="s">
        <v>0</v>
      </c>
      <c r="C1" t="s">
        <v>1</v>
      </c>
      <c r="D1" s="3" t="s">
        <v>11</v>
      </c>
    </row>
    <row r="2" spans="1:4" x14ac:dyDescent="0.25">
      <c r="A2">
        <v>1</v>
      </c>
      <c r="B2" s="5" cm="1">
        <f t="array" aca="1" ref="B2" ca="1">SUMPRODUCT((_xlfn.ISOWEEKNUM(OFFSET('1. Invoices'!C2, 0, 0, COUNTA('1. Invoices'!C:C)-1, 1)) = A2) * (OFFSET('1. Invoices'!C2, 0, 0, COUNTA('1. Invoices'!C:C)-1, 1) &gt;= TODAY() - 364) * (OFFSET('1. Invoices'!D2, 0, 0, COUNTA('1. Invoices'!C:C)-1, 1)))</f>
        <v>0</v>
      </c>
      <c r="C2" s="5">
        <f ca="1">AVERAGEIF(B:B,"&gt;0",B:B)</f>
        <v>29748.399611363642</v>
      </c>
      <c r="D2" s="3">
        <f ca="1">IF(B2&gt;=0,B2/C2,0)</f>
        <v>0</v>
      </c>
    </row>
    <row r="3" spans="1:4" x14ac:dyDescent="0.25">
      <c r="A3">
        <v>2</v>
      </c>
      <c r="B3" s="5" cm="1">
        <f t="array" aca="1" ref="B3" ca="1">SUMPRODUCT((_xlfn.ISOWEEKNUM(OFFSET('1. Invoices'!C3, 0, 0, COUNTA('1. Invoices'!C:C)-1, 1)) = A3) * (OFFSET('1. Invoices'!C3, 0, 0, COUNTA('1. Invoices'!C:C)-1, 1) &gt;= TODAY() - 364) * (OFFSET('1. Invoices'!D3, 0, 0, COUNTA('1. Invoices'!C:C)-1, 1)))</f>
        <v>97550.532000000007</v>
      </c>
      <c r="C3" s="5">
        <f t="shared" ref="C3:C53" ca="1" si="0">AVERAGEIF(B:B,"&gt;0",B:B)</f>
        <v>29748.399611363642</v>
      </c>
      <c r="D3" s="3">
        <f t="shared" ref="D3:D53" ca="1" si="1">IF(B3&gt;=0,B3/C3,0)</f>
        <v>3.2791858814057515</v>
      </c>
    </row>
    <row r="4" spans="1:4" x14ac:dyDescent="0.25">
      <c r="A4">
        <v>3</v>
      </c>
      <c r="B4" s="5" cm="1">
        <f t="array" aca="1" ref="B4" ca="1">SUMPRODUCT((_xlfn.ISOWEEKNUM(OFFSET('1. Invoices'!C4, 0, 0, COUNTA('1. Invoices'!C:C)-1, 1)) = A4) * (OFFSET('1. Invoices'!C4, 0, 0, COUNTA('1. Invoices'!C:C)-1, 1) &gt;= TODAY() - 364) * (OFFSET('1. Invoices'!D4, 0, 0, COUNTA('1. Invoices'!C:C)-1, 1)))</f>
        <v>23949</v>
      </c>
      <c r="C4" s="5">
        <f t="shared" ca="1" si="0"/>
        <v>29748.399611363642</v>
      </c>
      <c r="D4" s="3">
        <f t="shared" ca="1" si="1"/>
        <v>0.80505171077679349</v>
      </c>
    </row>
    <row r="5" spans="1:4" x14ac:dyDescent="0.25">
      <c r="A5">
        <v>4</v>
      </c>
      <c r="B5" s="5" cm="1">
        <f t="array" aca="1" ref="B5" ca="1">SUMPRODUCT((_xlfn.ISOWEEKNUM(OFFSET('1. Invoices'!C5, 0, 0, COUNTA('1. Invoices'!C:C)-1, 1)) = A5) * (OFFSET('1. Invoices'!C5, 0, 0, COUNTA('1. Invoices'!C:C)-1, 1) &gt;= TODAY() - 364) * (OFFSET('1. Invoices'!D5, 0, 0, COUNTA('1. Invoices'!C:C)-1, 1)))</f>
        <v>0</v>
      </c>
      <c r="C5" s="5">
        <f t="shared" ca="1" si="0"/>
        <v>29748.399611363642</v>
      </c>
      <c r="D5" s="3">
        <f t="shared" ca="1" si="1"/>
        <v>0</v>
      </c>
    </row>
    <row r="6" spans="1:4" x14ac:dyDescent="0.25">
      <c r="A6">
        <v>5</v>
      </c>
      <c r="B6" s="5" cm="1">
        <f t="array" aca="1" ref="B6" ca="1">SUMPRODUCT((_xlfn.ISOWEEKNUM(OFFSET('1. Invoices'!C6, 0, 0, COUNTA('1. Invoices'!C:C)-1, 1)) = A6) * (OFFSET('1. Invoices'!C6, 0, 0, COUNTA('1. Invoices'!C:C)-1, 1) &gt;= TODAY() - 364) * (OFFSET('1. Invoices'!D6, 0, 0, COUNTA('1. Invoices'!C:C)-1, 1)))</f>
        <v>11390.76</v>
      </c>
      <c r="C6" s="5">
        <f t="shared" ca="1" si="0"/>
        <v>29748.399611363642</v>
      </c>
      <c r="D6" s="3">
        <f t="shared" ca="1" si="1"/>
        <v>0.38290328719561856</v>
      </c>
    </row>
    <row r="7" spans="1:4" x14ac:dyDescent="0.25">
      <c r="A7">
        <v>6</v>
      </c>
      <c r="B7" s="5" cm="1">
        <f t="array" aca="1" ref="B7" ca="1">SUMPRODUCT((_xlfn.ISOWEEKNUM(OFFSET('1. Invoices'!C7, 0, 0, COUNTA('1. Invoices'!C:C)-1, 1)) = A7) * (OFFSET('1. Invoices'!C7, 0, 0, COUNTA('1. Invoices'!C:C)-1, 1) &gt;= TODAY() - 364) * (OFFSET('1. Invoices'!D7, 0, 0, COUNTA('1. Invoices'!C:C)-1, 1)))</f>
        <v>234778.89599999998</v>
      </c>
      <c r="C7" s="5">
        <f t="shared" ca="1" si="0"/>
        <v>29748.399611363642</v>
      </c>
      <c r="D7" s="3">
        <f t="shared" ca="1" si="1"/>
        <v>7.8921521516174735</v>
      </c>
    </row>
    <row r="8" spans="1:4" x14ac:dyDescent="0.25">
      <c r="A8">
        <v>7</v>
      </c>
      <c r="B8" s="5" cm="1">
        <f t="array" aca="1" ref="B8" ca="1">SUMPRODUCT((_xlfn.ISOWEEKNUM(OFFSET('1. Invoices'!C8, 0, 0, COUNTA('1. Invoices'!C:C)-1, 1)) = A8) * (OFFSET('1. Invoices'!C8, 0, 0, COUNTA('1. Invoices'!C:C)-1, 1) &gt;= TODAY() - 364) * (OFFSET('1. Invoices'!D8, 0, 0, COUNTA('1. Invoices'!C:C)-1, 1)))</f>
        <v>4966.2</v>
      </c>
      <c r="C8" s="5">
        <f t="shared" ca="1" si="0"/>
        <v>29748.399611363642</v>
      </c>
      <c r="D8" s="3">
        <f t="shared" ca="1" si="1"/>
        <v>0.16694007290741625</v>
      </c>
    </row>
    <row r="9" spans="1:4" x14ac:dyDescent="0.25">
      <c r="A9">
        <v>8</v>
      </c>
      <c r="B9" s="5" cm="1">
        <f t="array" aca="1" ref="B9" ca="1">SUMPRODUCT((_xlfn.ISOWEEKNUM(OFFSET('1. Invoices'!C9, 0, 0, COUNTA('1. Invoices'!C:C)-1, 1)) = A9) * (OFFSET('1. Invoices'!C9, 0, 0, COUNTA('1. Invoices'!C:C)-1, 1) &gt;= TODAY() - 364) * (OFFSET('1. Invoices'!D9, 0, 0, COUNTA('1. Invoices'!C:C)-1, 1)))</f>
        <v>0</v>
      </c>
      <c r="C9" s="5">
        <f t="shared" ca="1" si="0"/>
        <v>29748.399611363642</v>
      </c>
      <c r="D9" s="3">
        <f t="shared" ca="1" si="1"/>
        <v>0</v>
      </c>
    </row>
    <row r="10" spans="1:4" x14ac:dyDescent="0.25">
      <c r="A10">
        <v>9</v>
      </c>
      <c r="B10" s="5" cm="1">
        <f t="array" aca="1" ref="B10" ca="1">SUMPRODUCT((_xlfn.ISOWEEKNUM(OFFSET('1. Invoices'!C10, 0, 0, COUNTA('1. Invoices'!C:C)-1, 1)) = A10) * (OFFSET('1. Invoices'!C10, 0, 0, COUNTA('1. Invoices'!C:C)-1, 1) &gt;= TODAY() - 364) * (OFFSET('1. Invoices'!D10, 0, 0, COUNTA('1. Invoices'!C:C)-1, 1)))</f>
        <v>2340</v>
      </c>
      <c r="C10" s="5">
        <f t="shared" ca="1" si="0"/>
        <v>29748.399611363642</v>
      </c>
      <c r="D10" s="3">
        <f t="shared" ca="1" si="1"/>
        <v>7.8659693649743068E-2</v>
      </c>
    </row>
    <row r="11" spans="1:4" x14ac:dyDescent="0.25">
      <c r="A11">
        <v>10</v>
      </c>
      <c r="B11" s="5" cm="1">
        <f t="array" aca="1" ref="B11" ca="1">SUMPRODUCT((_xlfn.ISOWEEKNUM(OFFSET('1. Invoices'!C11, 0, 0, COUNTA('1. Invoices'!C:C)-1, 1)) = A11) * (OFFSET('1. Invoices'!C11, 0, 0, COUNTA('1. Invoices'!C:C)-1, 1) &gt;= TODAY() - 364) * (OFFSET('1. Invoices'!D11, 0, 0, COUNTA('1. Invoices'!C:C)-1, 1)))</f>
        <v>60047.315999999999</v>
      </c>
      <c r="C11" s="5">
        <f t="shared" ca="1" si="0"/>
        <v>29748.399611363642</v>
      </c>
      <c r="D11" s="3">
        <f t="shared" ca="1" si="1"/>
        <v>2.0185057611321859</v>
      </c>
    </row>
    <row r="12" spans="1:4" x14ac:dyDescent="0.25">
      <c r="A12">
        <v>11</v>
      </c>
      <c r="B12" s="5" cm="1">
        <f t="array" aca="1" ref="B12" ca="1">SUMPRODUCT((_xlfn.ISOWEEKNUM(OFFSET('1. Invoices'!C12, 0, 0, COUNTA('1. Invoices'!C:C)-1, 1)) = A12) * (OFFSET('1. Invoices'!C12, 0, 0, COUNTA('1. Invoices'!C:C)-1, 1) &gt;= TODAY() - 364) * (OFFSET('1. Invoices'!D12, 0, 0, COUNTA('1. Invoices'!C:C)-1, 1)))</f>
        <v>2815.9492</v>
      </c>
      <c r="C12" s="5">
        <f t="shared" ca="1" si="0"/>
        <v>29748.399611363642</v>
      </c>
      <c r="D12" s="3">
        <f t="shared" ca="1" si="1"/>
        <v>9.4658846754375678E-2</v>
      </c>
    </row>
    <row r="13" spans="1:4" x14ac:dyDescent="0.25">
      <c r="A13">
        <v>12</v>
      </c>
      <c r="B13" s="5" cm="1">
        <f t="array" aca="1" ref="B13" ca="1">SUMPRODUCT((_xlfn.ISOWEEKNUM(OFFSET('1. Invoices'!C13, 0, 0, COUNTA('1. Invoices'!C:C)-1, 1)) = A13) * (OFFSET('1. Invoices'!C13, 0, 0, COUNTA('1. Invoices'!C:C)-1, 1) &gt;= TODAY() - 364) * (OFFSET('1. Invoices'!D13, 0, 0, COUNTA('1. Invoices'!C:C)-1, 1)))</f>
        <v>3672.9104000000002</v>
      </c>
      <c r="C13" s="5">
        <f t="shared" ca="1" si="0"/>
        <v>29748.399611363642</v>
      </c>
      <c r="D13" s="3">
        <f t="shared" ca="1" si="1"/>
        <v>0.12346581490040826</v>
      </c>
    </row>
    <row r="14" spans="1:4" x14ac:dyDescent="0.25">
      <c r="A14">
        <v>13</v>
      </c>
      <c r="B14" s="5" cm="1">
        <f t="array" aca="1" ref="B14" ca="1">SUMPRODUCT((_xlfn.ISOWEEKNUM(OFFSET('1. Invoices'!C14, 0, 0, COUNTA('1. Invoices'!C:C)-1, 1)) = A14) * (OFFSET('1. Invoices'!C14, 0, 0, COUNTA('1. Invoices'!C:C)-1, 1) &gt;= TODAY() - 364) * (OFFSET('1. Invoices'!D14, 0, 0, COUNTA('1. Invoices'!C:C)-1, 1)))</f>
        <v>14970.671999999999</v>
      </c>
      <c r="C14" s="5">
        <f t="shared" ca="1" si="0"/>
        <v>29748.399611363642</v>
      </c>
      <c r="D14" s="3">
        <f t="shared" ca="1" si="1"/>
        <v>0.50324293728666081</v>
      </c>
    </row>
    <row r="15" spans="1:4" x14ac:dyDescent="0.25">
      <c r="A15">
        <v>14</v>
      </c>
      <c r="B15" s="5" cm="1">
        <f t="array" aca="1" ref="B15" ca="1">SUMPRODUCT((_xlfn.ISOWEEKNUM(OFFSET('1. Invoices'!C15, 0, 0, COUNTA('1. Invoices'!C:C)-1, 1)) = A15) * (OFFSET('1. Invoices'!C15, 0, 0, COUNTA('1. Invoices'!C:C)-1, 1) &gt;= TODAY() - 364) * (OFFSET('1. Invoices'!D15, 0, 0, COUNTA('1. Invoices'!C:C)-1, 1)))</f>
        <v>22170.6</v>
      </c>
      <c r="C15" s="5">
        <f t="shared" ca="1" si="0"/>
        <v>29748.399611363642</v>
      </c>
      <c r="D15" s="3">
        <f t="shared" ca="1" si="1"/>
        <v>0.74527034360298872</v>
      </c>
    </row>
    <row r="16" spans="1:4" x14ac:dyDescent="0.25">
      <c r="A16">
        <v>15</v>
      </c>
      <c r="B16" s="5" cm="1">
        <f t="array" aca="1" ref="B16" ca="1">SUMPRODUCT((_xlfn.ISOWEEKNUM(OFFSET('1. Invoices'!C16, 0, 0, COUNTA('1. Invoices'!C:C)-1, 1)) = A16) * (OFFSET('1. Invoices'!C16, 0, 0, COUNTA('1. Invoices'!C:C)-1, 1) &gt;= TODAY() - 364) * (OFFSET('1. Invoices'!D16, 0, 0, COUNTA('1. Invoices'!C:C)-1, 1)))</f>
        <v>25930.727999999999</v>
      </c>
      <c r="C16" s="5">
        <f t="shared" ca="1" si="0"/>
        <v>29748.399611363642</v>
      </c>
      <c r="D16" s="3">
        <f t="shared" ca="1" si="1"/>
        <v>0.87166800025419433</v>
      </c>
    </row>
    <row r="17" spans="1:4" x14ac:dyDescent="0.25">
      <c r="A17">
        <v>16</v>
      </c>
      <c r="B17" s="5" cm="1">
        <f t="array" aca="1" ref="B17" ca="1">SUMPRODUCT((_xlfn.ISOWEEKNUM(OFFSET('1. Invoices'!C17, 0, 0, COUNTA('1. Invoices'!C:C)-1, 1)) = A17) * (OFFSET('1. Invoices'!C17, 0, 0, COUNTA('1. Invoices'!C:C)-1, 1) &gt;= TODAY() - 364) * (OFFSET('1. Invoices'!D17, 0, 0, COUNTA('1. Invoices'!C:C)-1, 1)))</f>
        <v>24125.760000000002</v>
      </c>
      <c r="C17" s="5">
        <f t="shared" ca="1" si="0"/>
        <v>29748.399611363642</v>
      </c>
      <c r="D17" s="3">
        <f t="shared" ca="1" si="1"/>
        <v>0.8109935430201819</v>
      </c>
    </row>
    <row r="18" spans="1:4" x14ac:dyDescent="0.25">
      <c r="A18">
        <v>17</v>
      </c>
      <c r="B18" s="5" cm="1">
        <f t="array" aca="1" ref="B18" ca="1">SUMPRODUCT((_xlfn.ISOWEEKNUM(OFFSET('1. Invoices'!C18, 0, 0, COUNTA('1. Invoices'!C:C)-1, 1)) = A18) * (OFFSET('1. Invoices'!C18, 0, 0, COUNTA('1. Invoices'!C:C)-1, 1) &gt;= TODAY() - 364) * (OFFSET('1. Invoices'!D18, 0, 0, COUNTA('1. Invoices'!C:C)-1, 1)))</f>
        <v>47737.26</v>
      </c>
      <c r="C18" s="5">
        <f t="shared" ca="1" si="0"/>
        <v>29748.399611363642</v>
      </c>
      <c r="D18" s="3">
        <f t="shared" ca="1" si="1"/>
        <v>1.6047001056744163</v>
      </c>
    </row>
    <row r="19" spans="1:4" x14ac:dyDescent="0.25">
      <c r="A19">
        <v>18</v>
      </c>
      <c r="B19" s="5" cm="1">
        <f t="array" aca="1" ref="B19" ca="1">SUMPRODUCT((_xlfn.ISOWEEKNUM(OFFSET('1. Invoices'!C19, 0, 0, COUNTA('1. Invoices'!C:C)-1, 1)) = A19) * (OFFSET('1. Invoices'!C19, 0, 0, COUNTA('1. Invoices'!C:C)-1, 1) &gt;= TODAY() - 364) * (OFFSET('1. Invoices'!D19, 0, 0, COUNTA('1. Invoices'!C:C)-1, 1)))</f>
        <v>12756.132</v>
      </c>
      <c r="C19" s="5">
        <f t="shared" ca="1" si="0"/>
        <v>29748.399611363642</v>
      </c>
      <c r="D19" s="3">
        <f t="shared" ca="1" si="1"/>
        <v>0.4288006133656771</v>
      </c>
    </row>
    <row r="20" spans="1:4" x14ac:dyDescent="0.25">
      <c r="A20">
        <v>19</v>
      </c>
      <c r="B20" s="5" cm="1">
        <f t="array" aca="1" ref="B20" ca="1">SUMPRODUCT((_xlfn.ISOWEEKNUM(OFFSET('1. Invoices'!C20, 0, 0, COUNTA('1. Invoices'!C:C)-1, 1)) = A20) * (OFFSET('1. Invoices'!C20, 0, 0, COUNTA('1. Invoices'!C:C)-1, 1) &gt;= TODAY() - 364) * (OFFSET('1. Invoices'!D20, 0, 0, COUNTA('1. Invoices'!C:C)-1, 1)))</f>
        <v>19308.347999999998</v>
      </c>
      <c r="C20" s="5">
        <f t="shared" ca="1" si="0"/>
        <v>29748.399611363642</v>
      </c>
      <c r="D20" s="3">
        <f t="shared" ca="1" si="1"/>
        <v>0.64905501647975605</v>
      </c>
    </row>
    <row r="21" spans="1:4" x14ac:dyDescent="0.25">
      <c r="A21">
        <v>20</v>
      </c>
      <c r="B21" s="5" cm="1">
        <f t="array" aca="1" ref="B21" ca="1">SUMPRODUCT((_xlfn.ISOWEEKNUM(OFFSET('1. Invoices'!C21, 0, 0, COUNTA('1. Invoices'!C:C)-1, 1)) = A21) * (OFFSET('1. Invoices'!C21, 0, 0, COUNTA('1. Invoices'!C:C)-1, 1) &gt;= TODAY() - 364) * (OFFSET('1. Invoices'!D21, 0, 0, COUNTA('1. Invoices'!C:C)-1, 1)))</f>
        <v>0</v>
      </c>
      <c r="C21" s="5">
        <f t="shared" ca="1" si="0"/>
        <v>29748.399611363642</v>
      </c>
      <c r="D21" s="3">
        <f t="shared" ca="1" si="1"/>
        <v>0</v>
      </c>
    </row>
    <row r="22" spans="1:4" x14ac:dyDescent="0.25">
      <c r="A22">
        <v>21</v>
      </c>
      <c r="B22" s="5" cm="1">
        <f t="array" aca="1" ref="B22" ca="1">SUMPRODUCT((_xlfn.ISOWEEKNUM(OFFSET('1. Invoices'!C22, 0, 0, COUNTA('1. Invoices'!C:C)-1, 1)) = A22) * (OFFSET('1. Invoices'!C22, 0, 0, COUNTA('1. Invoices'!C:C)-1, 1) &gt;= TODAY() - 364) * (OFFSET('1. Invoices'!D22, 0, 0, COUNTA('1. Invoices'!C:C)-1, 1)))</f>
        <v>15440.867999999999</v>
      </c>
      <c r="C22" s="5">
        <f t="shared" ca="1" si="0"/>
        <v>29748.399611363642</v>
      </c>
      <c r="D22" s="3">
        <f t="shared" ca="1" si="1"/>
        <v>0.51904869511372687</v>
      </c>
    </row>
    <row r="23" spans="1:4" x14ac:dyDescent="0.25">
      <c r="A23">
        <v>22</v>
      </c>
      <c r="B23" s="5" cm="1">
        <f t="array" aca="1" ref="B23" ca="1">SUMPRODUCT((_xlfn.ISOWEEKNUM(OFFSET('1. Invoices'!C23, 0, 0, COUNTA('1. Invoices'!C:C)-1, 1)) = A23) * (OFFSET('1. Invoices'!C23, 0, 0, COUNTA('1. Invoices'!C:C)-1, 1) &gt;= TODAY() - 364) * (OFFSET('1. Invoices'!D23, 0, 0, COUNTA('1. Invoices'!C:C)-1, 1)))</f>
        <v>1080.9000000000001</v>
      </c>
      <c r="C23" s="5">
        <f t="shared" ca="1" si="0"/>
        <v>29748.399611363642</v>
      </c>
      <c r="D23" s="3">
        <f t="shared" ca="1" si="1"/>
        <v>3.6334727720515936E-2</v>
      </c>
    </row>
    <row r="24" spans="1:4" x14ac:dyDescent="0.25">
      <c r="A24">
        <v>23</v>
      </c>
      <c r="B24" s="5" cm="1">
        <f t="array" aca="1" ref="B24" ca="1">SUMPRODUCT((_xlfn.ISOWEEKNUM(OFFSET('1. Invoices'!C24, 0, 0, COUNTA('1. Invoices'!C:C)-1, 1)) = A24) * (OFFSET('1. Invoices'!C24, 0, 0, COUNTA('1. Invoices'!C:C)-1, 1) &gt;= TODAY() - 364) * (OFFSET('1. Invoices'!D24, 0, 0, COUNTA('1. Invoices'!C:C)-1, 1)))</f>
        <v>21412.655999999999</v>
      </c>
      <c r="C24" s="5">
        <f t="shared" ca="1" si="0"/>
        <v>29748.399611363642</v>
      </c>
      <c r="D24" s="3">
        <f t="shared" ca="1" si="1"/>
        <v>0.71979186375527049</v>
      </c>
    </row>
    <row r="25" spans="1:4" x14ac:dyDescent="0.25">
      <c r="A25">
        <v>24</v>
      </c>
      <c r="B25" s="5" cm="1">
        <f t="array" aca="1" ref="B25" ca="1">SUMPRODUCT((_xlfn.ISOWEEKNUM(OFFSET('1. Invoices'!C25, 0, 0, COUNTA('1. Invoices'!C:C)-1, 1)) = A25) * (OFFSET('1. Invoices'!C25, 0, 0, COUNTA('1. Invoices'!C:C)-1, 1) &gt;= TODAY() - 364) * (OFFSET('1. Invoices'!D25, 0, 0, COUNTA('1. Invoices'!C:C)-1, 1)))</f>
        <v>33588.720000000001</v>
      </c>
      <c r="C25" s="5">
        <f t="shared" ca="1" si="0"/>
        <v>29748.399611363642</v>
      </c>
      <c r="D25" s="3">
        <f t="shared" ca="1" si="1"/>
        <v>1.1290933441397428</v>
      </c>
    </row>
    <row r="26" spans="1:4" x14ac:dyDescent="0.25">
      <c r="A26">
        <v>25</v>
      </c>
      <c r="B26" s="5" cm="1">
        <f t="array" aca="1" ref="B26" ca="1">SUMPRODUCT((_xlfn.ISOWEEKNUM(OFFSET('1. Invoices'!C26, 0, 0, COUNTA('1. Invoices'!C:C)-1, 1)) = A26) * (OFFSET('1. Invoices'!C26, 0, 0, COUNTA('1. Invoices'!C:C)-1, 1) &gt;= TODAY() - 364) * (OFFSET('1. Invoices'!D26, 0, 0, COUNTA('1. Invoices'!C:C)-1, 1)))</f>
        <v>27962.351999999999</v>
      </c>
      <c r="C26" s="5">
        <f t="shared" ca="1" si="0"/>
        <v>29748.399611363642</v>
      </c>
      <c r="D26" s="3">
        <f t="shared" ca="1" si="1"/>
        <v>0.93996155643003443</v>
      </c>
    </row>
    <row r="27" spans="1:4" x14ac:dyDescent="0.25">
      <c r="A27">
        <v>26</v>
      </c>
      <c r="B27" s="5" cm="1">
        <f t="array" aca="1" ref="B27" ca="1">SUMPRODUCT((_xlfn.ISOWEEKNUM(OFFSET('1. Invoices'!C27, 0, 0, COUNTA('1. Invoices'!C:C)-1, 1)) = A27) * (OFFSET('1. Invoices'!C27, 0, 0, COUNTA('1. Invoices'!C:C)-1, 1) &gt;= TODAY() - 364) * (OFFSET('1. Invoices'!D27, 0, 0, COUNTA('1. Invoices'!C:C)-1, 1)))</f>
        <v>57616.236000000004</v>
      </c>
      <c r="C27" s="5">
        <f t="shared" ca="1" si="0"/>
        <v>29748.399611363642</v>
      </c>
      <c r="D27" s="3">
        <f t="shared" ca="1" si="1"/>
        <v>1.9367843901757686</v>
      </c>
    </row>
    <row r="28" spans="1:4" x14ac:dyDescent="0.25">
      <c r="A28">
        <v>27</v>
      </c>
      <c r="B28" s="5" cm="1">
        <f t="array" aca="1" ref="B28" ca="1">SUMPRODUCT((_xlfn.ISOWEEKNUM(OFFSET('1. Invoices'!C28, 0, 0, COUNTA('1. Invoices'!C:C)-1, 1)) = A28) * (OFFSET('1. Invoices'!C28, 0, 0, COUNTA('1. Invoices'!C:C)-1, 1) &gt;= TODAY() - 364) * (OFFSET('1. Invoices'!D28, 0, 0, COUNTA('1. Invoices'!C:C)-1, 1)))</f>
        <v>0</v>
      </c>
      <c r="C28" s="5">
        <f t="shared" ca="1" si="0"/>
        <v>29748.399611363642</v>
      </c>
      <c r="D28" s="3">
        <f t="shared" ca="1" si="1"/>
        <v>0</v>
      </c>
    </row>
    <row r="29" spans="1:4" x14ac:dyDescent="0.25">
      <c r="A29">
        <v>28</v>
      </c>
      <c r="B29" s="5" cm="1">
        <f t="array" aca="1" ref="B29" ca="1">SUMPRODUCT((_xlfn.ISOWEEKNUM(OFFSET('1. Invoices'!C29, 0, 0, COUNTA('1. Invoices'!C:C)-1, 1)) = A29) * (OFFSET('1. Invoices'!C29, 0, 0, COUNTA('1. Invoices'!C:C)-1, 1) &gt;= TODAY() - 364) * (OFFSET('1. Invoices'!D29, 0, 0, COUNTA('1. Invoices'!C:C)-1, 1)))</f>
        <v>22591.080000000005</v>
      </c>
      <c r="C29" s="5">
        <f t="shared" ca="1" si="0"/>
        <v>29748.399611363642</v>
      </c>
      <c r="D29" s="3">
        <f t="shared" ca="1" si="1"/>
        <v>0.75940488547728124</v>
      </c>
    </row>
    <row r="30" spans="1:4" x14ac:dyDescent="0.25">
      <c r="A30">
        <v>29</v>
      </c>
      <c r="B30" s="5" cm="1">
        <f t="array" aca="1" ref="B30" ca="1">SUMPRODUCT((_xlfn.ISOWEEKNUM(OFFSET('1. Invoices'!C30, 0, 0, COUNTA('1. Invoices'!C:C)-1, 1)) = A30) * (OFFSET('1. Invoices'!C30, 0, 0, COUNTA('1. Invoices'!C:C)-1, 1) &gt;= TODAY() - 364) * (OFFSET('1. Invoices'!D30, 0, 0, COUNTA('1. Invoices'!C:C)-1, 1)))</f>
        <v>11534.832</v>
      </c>
      <c r="C30" s="5">
        <f t="shared" ca="1" si="0"/>
        <v>29748.399611363642</v>
      </c>
      <c r="D30" s="3">
        <f t="shared" ca="1" si="1"/>
        <v>0.3877463040261766</v>
      </c>
    </row>
    <row r="31" spans="1:4" x14ac:dyDescent="0.25">
      <c r="A31">
        <v>30</v>
      </c>
      <c r="B31" s="5" cm="1">
        <f t="array" aca="1" ref="B31" ca="1">SUMPRODUCT((_xlfn.ISOWEEKNUM(OFFSET('1. Invoices'!C31, 0, 0, COUNTA('1. Invoices'!C:C)-1, 1)) = A31) * (OFFSET('1. Invoices'!C31, 0, 0, COUNTA('1. Invoices'!C:C)-1, 1) &gt;= TODAY() - 364) * (OFFSET('1. Invoices'!D31, 0, 0, COUNTA('1. Invoices'!C:C)-1, 1)))</f>
        <v>-1402.1279999999999</v>
      </c>
      <c r="C31" s="5">
        <f t="shared" ca="1" si="0"/>
        <v>29748.399611363642</v>
      </c>
      <c r="D31" s="3">
        <f t="shared" ca="1" si="1"/>
        <v>0</v>
      </c>
    </row>
    <row r="32" spans="1:4" x14ac:dyDescent="0.25">
      <c r="A32">
        <v>31</v>
      </c>
      <c r="B32" s="5" cm="1">
        <f t="array" aca="1" ref="B32" ca="1">SUMPRODUCT((_xlfn.ISOWEEKNUM(OFFSET('1. Invoices'!C32, 0, 0, COUNTA('1. Invoices'!C:C)-1, 1)) = A32) * (OFFSET('1. Invoices'!C32, 0, 0, COUNTA('1. Invoices'!C:C)-1, 1) &gt;= TODAY() - 364) * (OFFSET('1. Invoices'!D32, 0, 0, COUNTA('1. Invoices'!C:C)-1, 1)))</f>
        <v>1162.3205</v>
      </c>
      <c r="C32" s="5">
        <f t="shared" ca="1" si="0"/>
        <v>29748.399611363642</v>
      </c>
      <c r="D32" s="3">
        <f t="shared" ca="1" si="1"/>
        <v>3.9071698484109484E-2</v>
      </c>
    </row>
    <row r="33" spans="1:4" x14ac:dyDescent="0.25">
      <c r="A33">
        <v>32</v>
      </c>
      <c r="B33" s="5" cm="1">
        <f t="array" aca="1" ref="B33" ca="1">SUMPRODUCT((_xlfn.ISOWEEKNUM(OFFSET('1. Invoices'!C33, 0, 0, COUNTA('1. Invoices'!C:C)-1, 1)) = A33) * (OFFSET('1. Invoices'!C33, 0, 0, COUNTA('1. Invoices'!C:C)-1, 1) &gt;= TODAY() - 364) * (OFFSET('1. Invoices'!D33, 0, 0, COUNTA('1. Invoices'!C:C)-1, 1)))</f>
        <v>10666.476000000001</v>
      </c>
      <c r="C33" s="5">
        <f t="shared" ca="1" si="0"/>
        <v>29748.399611363642</v>
      </c>
      <c r="D33" s="3">
        <f t="shared" ca="1" si="1"/>
        <v>0.35855629678732348</v>
      </c>
    </row>
    <row r="34" spans="1:4" x14ac:dyDescent="0.25">
      <c r="A34">
        <v>33</v>
      </c>
      <c r="B34" s="5" cm="1">
        <f t="array" aca="1" ref="B34" ca="1">SUMPRODUCT((_xlfn.ISOWEEKNUM(OFFSET('1. Invoices'!C34, 0, 0, COUNTA('1. Invoices'!C:C)-1, 1)) = A34) * (OFFSET('1. Invoices'!C34, 0, 0, COUNTA('1. Invoices'!C:C)-1, 1) &gt;= TODAY() - 364) * (OFFSET('1. Invoices'!D34, 0, 0, COUNTA('1. Invoices'!C:C)-1, 1)))</f>
        <v>64806.623999999996</v>
      </c>
      <c r="C34" s="5">
        <f t="shared" ca="1" si="0"/>
        <v>29748.399611363642</v>
      </c>
      <c r="D34" s="3">
        <f t="shared" ca="1" si="1"/>
        <v>2.178491106971832</v>
      </c>
    </row>
    <row r="35" spans="1:4" x14ac:dyDescent="0.25">
      <c r="A35">
        <v>34</v>
      </c>
      <c r="B35" s="5" cm="1">
        <f t="array" aca="1" ref="B35" ca="1">SUMPRODUCT((_xlfn.ISOWEEKNUM(OFFSET('1. Invoices'!C35, 0, 0, COUNTA('1. Invoices'!C:C)-1, 1)) = A35) * (OFFSET('1. Invoices'!C35, 0, 0, COUNTA('1. Invoices'!C:C)-1, 1) &gt;= TODAY() - 364) * (OFFSET('1. Invoices'!D35, 0, 0, COUNTA('1. Invoices'!C:C)-1, 1)))</f>
        <v>110583.792</v>
      </c>
      <c r="C35" s="5">
        <f t="shared" ca="1" si="0"/>
        <v>29748.399611363642</v>
      </c>
      <c r="D35" s="3">
        <f t="shared" ca="1" si="1"/>
        <v>3.7173022227978243</v>
      </c>
    </row>
    <row r="36" spans="1:4" x14ac:dyDescent="0.25">
      <c r="A36">
        <v>35</v>
      </c>
      <c r="B36" s="5" cm="1">
        <f t="array" aca="1" ref="B36" ca="1">SUMPRODUCT((_xlfn.ISOWEEKNUM(OFFSET('1. Invoices'!C36, 0, 0, COUNTA('1. Invoices'!C:C)-1, 1)) = A36) * (OFFSET('1. Invoices'!C36, 0, 0, COUNTA('1. Invoices'!C:C)-1, 1) &gt;= TODAY() - 364) * (OFFSET('1. Invoices'!D36, 0, 0, COUNTA('1. Invoices'!C:C)-1, 1)))</f>
        <v>21759.0563</v>
      </c>
      <c r="C36" s="5">
        <f t="shared" ca="1" si="0"/>
        <v>29748.399611363642</v>
      </c>
      <c r="D36" s="3">
        <f t="shared" ca="1" si="1"/>
        <v>0.73143619772030433</v>
      </c>
    </row>
    <row r="37" spans="1:4" x14ac:dyDescent="0.25">
      <c r="A37">
        <v>36</v>
      </c>
      <c r="B37" s="5" cm="1">
        <f t="array" aca="1" ref="B37" ca="1">SUMPRODUCT((_xlfn.ISOWEEKNUM(OFFSET('1. Invoices'!C37, 0, 0, COUNTA('1. Invoices'!C:C)-1, 1)) = A37) * (OFFSET('1. Invoices'!C37, 0, 0, COUNTA('1. Invoices'!C:C)-1, 1) &gt;= TODAY() - 364) * (OFFSET('1. Invoices'!D37, 0, 0, COUNTA('1. Invoices'!C:C)-1, 1)))</f>
        <v>14191.163999999999</v>
      </c>
      <c r="C37" s="5">
        <f t="shared" ca="1" si="0"/>
        <v>29748.399611363642</v>
      </c>
      <c r="D37" s="3">
        <f t="shared" ca="1" si="1"/>
        <v>0.47703957810823183</v>
      </c>
    </row>
    <row r="38" spans="1:4" x14ac:dyDescent="0.25">
      <c r="A38">
        <v>37</v>
      </c>
      <c r="B38" s="5" cm="1">
        <f t="array" aca="1" ref="B38" ca="1">SUMPRODUCT((_xlfn.ISOWEEKNUM(OFFSET('1. Invoices'!C38, 0, 0, COUNTA('1. Invoices'!C:C)-1, 1)) = A38) * (OFFSET('1. Invoices'!C38, 0, 0, COUNTA('1. Invoices'!C:C)-1, 1) &gt;= TODAY() - 364) * (OFFSET('1. Invoices'!D38, 0, 0, COUNTA('1. Invoices'!C:C)-1, 1)))</f>
        <v>4518.509399999999</v>
      </c>
      <c r="C38" s="5">
        <f t="shared" ca="1" si="0"/>
        <v>29748.399611363642</v>
      </c>
      <c r="D38" s="3">
        <f t="shared" ca="1" si="1"/>
        <v>0.15189083981089074</v>
      </c>
    </row>
    <row r="39" spans="1:4" x14ac:dyDescent="0.25">
      <c r="A39">
        <v>38</v>
      </c>
      <c r="B39" s="5" cm="1">
        <f t="array" aca="1" ref="B39" ca="1">SUMPRODUCT((_xlfn.ISOWEEKNUM(OFFSET('1. Invoices'!C39, 0, 0, COUNTA('1. Invoices'!C:C)-1, 1)) = A39) * (OFFSET('1. Invoices'!C39, 0, 0, COUNTA('1. Invoices'!C:C)-1, 1) &gt;= TODAY() - 364) * (OFFSET('1. Invoices'!D39, 0, 0, COUNTA('1. Invoices'!C:C)-1, 1)))</f>
        <v>12558.420000000002</v>
      </c>
      <c r="C39" s="5">
        <f t="shared" ca="1" si="0"/>
        <v>29748.399611363642</v>
      </c>
      <c r="D39" s="3">
        <f t="shared" ca="1" si="1"/>
        <v>0.42215447432684039</v>
      </c>
    </row>
    <row r="40" spans="1:4" x14ac:dyDescent="0.25">
      <c r="A40">
        <v>39</v>
      </c>
      <c r="B40" s="5" cm="1">
        <f t="array" aca="1" ref="B40" ca="1">SUMPRODUCT((_xlfn.ISOWEEKNUM(OFFSET('1. Invoices'!C40, 0, 0, COUNTA('1. Invoices'!C:C)-1, 1)) = A40) * (OFFSET('1. Invoices'!C40, 0, 0, COUNTA('1. Invoices'!C:C)-1, 1) &gt;= TODAY() - 364) * (OFFSET('1. Invoices'!D40, 0, 0, COUNTA('1. Invoices'!C:C)-1, 1)))</f>
        <v>9337.5</v>
      </c>
      <c r="C40" s="5">
        <f t="shared" ca="1" si="0"/>
        <v>29748.399611363642</v>
      </c>
      <c r="D40" s="3">
        <f t="shared" ca="1" si="1"/>
        <v>0.31388243139080169</v>
      </c>
    </row>
    <row r="41" spans="1:4" x14ac:dyDescent="0.25">
      <c r="A41">
        <v>40</v>
      </c>
      <c r="B41" s="5" cm="1">
        <f t="array" aca="1" ref="B41" ca="1">SUMPRODUCT((_xlfn.ISOWEEKNUM(OFFSET('1. Invoices'!C41, 0, 0, COUNTA('1. Invoices'!C:C)-1, 1)) = A41) * (OFFSET('1. Invoices'!C41, 0, 0, COUNTA('1. Invoices'!C:C)-1, 1) &gt;= TODAY() - 364) * (OFFSET('1. Invoices'!D41, 0, 0, COUNTA('1. Invoices'!C:C)-1, 1)))</f>
        <v>21662.82</v>
      </c>
      <c r="C41" s="5">
        <f t="shared" ca="1" si="0"/>
        <v>29748.399611363642</v>
      </c>
      <c r="D41" s="3">
        <f t="shared" ca="1" si="1"/>
        <v>0.72820119008099449</v>
      </c>
    </row>
    <row r="42" spans="1:4" x14ac:dyDescent="0.25">
      <c r="A42">
        <v>41</v>
      </c>
      <c r="B42" s="5" cm="1">
        <f t="array" aca="1" ref="B42" ca="1">SUMPRODUCT((_xlfn.ISOWEEKNUM(OFFSET('1. Invoices'!C42, 0, 0, COUNTA('1. Invoices'!C:C)-1, 1)) = A42) * (OFFSET('1. Invoices'!C42, 0, 0, COUNTA('1. Invoices'!C:C)-1, 1) &gt;= TODAY() - 364) * (OFFSET('1. Invoices'!D42, 0, 0, COUNTA('1. Invoices'!C:C)-1, 1)))</f>
        <v>46787.796000000002</v>
      </c>
      <c r="C42" s="5">
        <f t="shared" ca="1" si="0"/>
        <v>29748.399611363642</v>
      </c>
      <c r="D42" s="3">
        <f t="shared" ca="1" si="1"/>
        <v>1.5727836324387499</v>
      </c>
    </row>
    <row r="43" spans="1:4" x14ac:dyDescent="0.25">
      <c r="A43">
        <v>42</v>
      </c>
      <c r="B43" s="5" cm="1">
        <f t="array" aca="1" ref="B43" ca="1">SUMPRODUCT((_xlfn.ISOWEEKNUM(OFFSET('1. Invoices'!C43, 0, 0, COUNTA('1. Invoices'!C:C)-1, 1)) = A43) * (OFFSET('1. Invoices'!C43, 0, 0, COUNTA('1. Invoices'!C:C)-1, 1) &gt;= TODAY() - 364) * (OFFSET('1. Invoices'!D43, 0, 0, COUNTA('1. Invoices'!C:C)-1, 1)))</f>
        <v>7095.5280000000002</v>
      </c>
      <c r="C43" s="5">
        <f t="shared" ca="1" si="0"/>
        <v>29748.399611363642</v>
      </c>
      <c r="D43" s="3">
        <f t="shared" ca="1" si="1"/>
        <v>0.23851797383041631</v>
      </c>
    </row>
    <row r="44" spans="1:4" x14ac:dyDescent="0.25">
      <c r="A44">
        <v>43</v>
      </c>
      <c r="B44" s="5" cm="1">
        <f t="array" aca="1" ref="B44" ca="1">SUMPRODUCT((_xlfn.ISOWEEKNUM(OFFSET('1. Invoices'!C44, 0, 0, COUNTA('1. Invoices'!C:C)-1, 1)) = A44) * (OFFSET('1. Invoices'!C44, 0, 0, COUNTA('1. Invoices'!C:C)-1, 1) &gt;= TODAY() - 364) * (OFFSET('1. Invoices'!D44, 0, 0, COUNTA('1. Invoices'!C:C)-1, 1)))</f>
        <v>19704.060000000001</v>
      </c>
      <c r="C44" s="5">
        <f t="shared" ca="1" si="0"/>
        <v>29748.399611363642</v>
      </c>
      <c r="D44" s="3">
        <f t="shared" ca="1" si="1"/>
        <v>0.66235697575049424</v>
      </c>
    </row>
    <row r="45" spans="1:4" x14ac:dyDescent="0.25">
      <c r="A45">
        <v>44</v>
      </c>
      <c r="B45" s="5" cm="1">
        <f t="array" aca="1" ref="B45" ca="1">SUMPRODUCT((_xlfn.ISOWEEKNUM(OFFSET('1. Invoices'!C45, 0, 0, COUNTA('1. Invoices'!C:C)-1, 1)) = A45) * (OFFSET('1. Invoices'!C45, 0, 0, COUNTA('1. Invoices'!C:C)-1, 1) &gt;= TODAY() - 364) * (OFFSET('1. Invoices'!D45, 0, 0, COUNTA('1. Invoices'!C:C)-1, 1)))</f>
        <v>28013.577099999999</v>
      </c>
      <c r="C45" s="5">
        <f t="shared" ca="1" si="0"/>
        <v>29748.399611363642</v>
      </c>
      <c r="D45" s="3">
        <f t="shared" ca="1" si="1"/>
        <v>0.94168350116216148</v>
      </c>
    </row>
    <row r="46" spans="1:4" x14ac:dyDescent="0.25">
      <c r="A46">
        <v>45</v>
      </c>
      <c r="B46" s="5" cm="1">
        <f t="array" aca="1" ref="B46" ca="1">SUMPRODUCT((_xlfn.ISOWEEKNUM(OFFSET('1. Invoices'!C46, 0, 0, COUNTA('1. Invoices'!C:C)-1, 1)) = A46) * (OFFSET('1. Invoices'!C46, 0, 0, COUNTA('1. Invoices'!C:C)-1, 1) &gt;= TODAY() - 364) * (OFFSET('1. Invoices'!D46, 0, 0, COUNTA('1. Invoices'!C:C)-1, 1)))</f>
        <v>14268.06</v>
      </c>
      <c r="C46" s="5">
        <f t="shared" ca="1" si="0"/>
        <v>29748.399611363642</v>
      </c>
      <c r="D46" s="3">
        <f t="shared" ca="1" si="1"/>
        <v>0.47962445665647568</v>
      </c>
    </row>
    <row r="47" spans="1:4" x14ac:dyDescent="0.25">
      <c r="A47">
        <v>46</v>
      </c>
      <c r="B47" s="5" cm="1">
        <f t="array" aca="1" ref="B47" ca="1">SUMPRODUCT((_xlfn.ISOWEEKNUM(OFFSET('1. Invoices'!C47, 0, 0, COUNTA('1. Invoices'!C:C)-1, 1)) = A47) * (OFFSET('1. Invoices'!C47, 0, 0, COUNTA('1. Invoices'!C:C)-1, 1) &gt;= TODAY() - 364) * (OFFSET('1. Invoices'!D47, 0, 0, COUNTA('1. Invoices'!C:C)-1, 1)))</f>
        <v>734.58</v>
      </c>
      <c r="C47" s="5">
        <f t="shared" ca="1" si="0"/>
        <v>29748.399611363642</v>
      </c>
      <c r="D47" s="3">
        <f t="shared" ca="1" si="1"/>
        <v>2.4693093060353961E-2</v>
      </c>
    </row>
    <row r="48" spans="1:4" x14ac:dyDescent="0.25">
      <c r="A48">
        <v>47</v>
      </c>
      <c r="B48" s="5" cm="1">
        <f t="array" aca="1" ref="B48" ca="1">SUMPRODUCT((_xlfn.ISOWEEKNUM(OFFSET('1. Invoices'!C48, 0, 0, COUNTA('1. Invoices'!C:C)-1, 1)) = A48) * (OFFSET('1. Invoices'!C48, 0, 0, COUNTA('1. Invoices'!C:C)-1, 1) &gt;= TODAY() - 364) * (OFFSET('1. Invoices'!D48, 0, 0, COUNTA('1. Invoices'!C:C)-1, 1)))</f>
        <v>23118.120000000003</v>
      </c>
      <c r="C48" s="5">
        <f t="shared" ca="1" si="0"/>
        <v>29748.399611363642</v>
      </c>
      <c r="D48" s="3">
        <f t="shared" ca="1" si="1"/>
        <v>0.7771214687854695</v>
      </c>
    </row>
    <row r="49" spans="1:4" x14ac:dyDescent="0.25">
      <c r="A49">
        <v>48</v>
      </c>
      <c r="B49" s="5" cm="1">
        <f t="array" aca="1" ref="B49" ca="1">SUMPRODUCT((_xlfn.ISOWEEKNUM(OFFSET('1. Invoices'!C49, 0, 0, COUNTA('1. Invoices'!C:C)-1, 1)) = A49) * (OFFSET('1. Invoices'!C49, 0, 0, COUNTA('1. Invoices'!C:C)-1, 1) &gt;= TODAY() - 364) * (OFFSET('1. Invoices'!D49, 0, 0, COUNTA('1. Invoices'!C:C)-1, 1)))</f>
        <v>18619.919999999998</v>
      </c>
      <c r="C49" s="5">
        <f t="shared" ca="1" si="0"/>
        <v>29748.399611363642</v>
      </c>
      <c r="D49" s="3">
        <f t="shared" ca="1" si="1"/>
        <v>0.62591333460800169</v>
      </c>
    </row>
    <row r="50" spans="1:4" x14ac:dyDescent="0.25">
      <c r="A50">
        <v>49</v>
      </c>
      <c r="B50" s="5" cm="1">
        <f t="array" aca="1" ref="B50" ca="1">SUMPRODUCT((_xlfn.ISOWEEKNUM(OFFSET('1. Invoices'!C50, 0, 0, COUNTA('1. Invoices'!C:C)-1, 1)) = A50) * (OFFSET('1. Invoices'!C50, 0, 0, COUNTA('1. Invoices'!C:C)-1, 1) &gt;= TODAY() - 364) * (OFFSET('1. Invoices'!D50, 0, 0, COUNTA('1. Invoices'!C:C)-1, 1)))</f>
        <v>48073.14</v>
      </c>
      <c r="C50" s="5">
        <f t="shared" ca="1" si="0"/>
        <v>29748.399611363642</v>
      </c>
      <c r="D50" s="3">
        <f t="shared" ca="1" si="1"/>
        <v>1.615990797085987</v>
      </c>
    </row>
    <row r="51" spans="1:4" x14ac:dyDescent="0.25">
      <c r="A51">
        <v>50</v>
      </c>
      <c r="B51" s="5" cm="1">
        <f t="array" aca="1" ref="B51" ca="1">SUMPRODUCT((_xlfn.ISOWEEKNUM(OFFSET('1. Invoices'!C51, 0, 0, COUNTA('1. Invoices'!C:C)-1, 1)) = A51) * (OFFSET('1. Invoices'!C51, 0, 0, COUNTA('1. Invoices'!C:C)-1, 1) &gt;= TODAY() - 364) * (OFFSET('1. Invoices'!D51, 0, 0, COUNTA('1. Invoices'!C:C)-1, 1)))</f>
        <v>31529.412000000004</v>
      </c>
      <c r="C51" s="5">
        <f t="shared" ca="1" si="0"/>
        <v>29748.399611363642</v>
      </c>
      <c r="D51" s="3">
        <f t="shared" ca="1" si="1"/>
        <v>1.0598691832805698</v>
      </c>
    </row>
    <row r="52" spans="1:4" x14ac:dyDescent="0.25">
      <c r="A52">
        <v>51</v>
      </c>
      <c r="B52" s="5" cm="1">
        <f t="array" aca="1" ref="B52" ca="1">SUMPRODUCT((_xlfn.ISOWEEKNUM(OFFSET('1. Invoices'!C52, 0, 0, COUNTA('1. Invoices'!C:C)-1, 1)) = A52) * (OFFSET('1. Invoices'!C52, 0, 0, COUNTA('1. Invoices'!C:C)-1, 1) &gt;= TODAY() - 364) * (OFFSET('1. Invoices'!D52, 0, 0, COUNTA('1. Invoices'!C:C)-1, 1)))</f>
        <v>0</v>
      </c>
      <c r="C52" s="5">
        <f t="shared" ca="1" si="0"/>
        <v>29748.399611363642</v>
      </c>
      <c r="D52" s="3">
        <f t="shared" ca="1" si="1"/>
        <v>0</v>
      </c>
    </row>
    <row r="53" spans="1:4" x14ac:dyDescent="0.25">
      <c r="A53">
        <v>52</v>
      </c>
      <c r="B53" s="5" cm="1">
        <f t="array" aca="1" ref="B53" ca="1">SUMPRODUCT((_xlfn.ISOWEEKNUM(OFFSET('1. Invoices'!C53, 0, 0, COUNTA('1. Invoices'!C:C)-1, 1)) = A53) * (OFFSET('1. Invoices'!C53, 0, 0, COUNTA('1. Invoices'!C:C)-1, 1) &gt;= TODAY() - 364) * (OFFSET('1. Invoices'!D53, 0, 0, COUNTA('1. Invoices'!C:C)-1, 1)))</f>
        <v>0</v>
      </c>
      <c r="C53" s="5">
        <f t="shared" ca="1" si="0"/>
        <v>29748.399611363642</v>
      </c>
      <c r="D53" s="3">
        <f t="shared" ca="1" si="1"/>
        <v>0</v>
      </c>
    </row>
  </sheetData>
  <sheetProtection algorithmName="SHA-512" hashValue="PUap2aXOHNiJxd8HQOnoapZAuWzZHMzptWnHO3/0BRdQ+/dqK5WD8WOkBEBIghnuQlJ63Ltxk5fWldiONUAvMg==" saltValue="SgxWR2o3HA9BW/5biXKTGA==" spinCount="100000" sheet="1" objects="1" scenarios="1" selectLockedCells="1" selectUnlockedCell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B4AD5-CB9D-154D-8DEE-DBE92CB1FFA5}">
  <dimension ref="A1:L1000"/>
  <sheetViews>
    <sheetView topLeftCell="A967" zoomScale="80" zoomScaleNormal="80" workbookViewId="0">
      <selection sqref="A1:XFD1048576"/>
    </sheetView>
  </sheetViews>
  <sheetFormatPr baseColWidth="10" defaultRowHeight="19" x14ac:dyDescent="0.25"/>
  <cols>
    <col min="1" max="1" width="22.42578125" style="7" bestFit="1" customWidth="1"/>
    <col min="2" max="2" width="36.85546875" style="7" bestFit="1" customWidth="1"/>
    <col min="3" max="3" width="10.7109375" style="7"/>
    <col min="4" max="4" width="11.140625" style="7" customWidth="1"/>
    <col min="5" max="5" width="13.5703125" style="7" bestFit="1" customWidth="1"/>
    <col min="6" max="6" width="14.140625" style="7" customWidth="1"/>
    <col min="7" max="7" width="16" style="7" customWidth="1"/>
    <col min="8" max="8" width="15.42578125" style="7" customWidth="1"/>
    <col min="9" max="9" width="11.140625" style="7" customWidth="1"/>
    <col min="10" max="10" width="127" style="7" customWidth="1"/>
    <col min="11" max="11" width="85.85546875" style="7" bestFit="1" customWidth="1"/>
    <col min="12" max="16384" width="10.7109375" style="7"/>
  </cols>
  <sheetData>
    <row r="1" spans="1:12" x14ac:dyDescent="0.25">
      <c r="A1" s="9" t="s">
        <v>12</v>
      </c>
      <c r="B1" s="10" t="s">
        <v>13</v>
      </c>
      <c r="C1" s="10" t="s">
        <v>3</v>
      </c>
      <c r="D1" s="10" t="s">
        <v>4</v>
      </c>
      <c r="E1" s="10" t="s">
        <v>5</v>
      </c>
      <c r="F1" s="10" t="s">
        <v>6</v>
      </c>
      <c r="G1" s="10" t="s">
        <v>7</v>
      </c>
      <c r="H1" s="10" t="s">
        <v>8</v>
      </c>
      <c r="I1" s="10" t="s">
        <v>9</v>
      </c>
      <c r="J1" s="10" t="s">
        <v>57</v>
      </c>
      <c r="K1" s="8"/>
      <c r="L1" s="8"/>
    </row>
    <row r="2" spans="1:12" x14ac:dyDescent="0.25">
      <c r="A2" s="11" t="str" cm="1">
        <f t="array" aca="1" ref="A2:A20" ca="1">_xlfn.UNIQUE(_xlfn._xlws.FILTER(OFFSET('1. Invoices'!A2, 0, 0, COUNTA('1. Invoices'!A:A)-1), OFFSET('1. Invoices'!A2, 0, 0, COUNTA('1. Invoices'!A:A)-1)&lt;&gt;""))</f>
        <v>10933</v>
      </c>
      <c r="B2" s="12" t="str">
        <f ca="1">_xlfn.XLOOKUP(A2, '1. Invoices'!A:A, '1. Invoices'!B:B, "Not Found")</f>
        <v>10933</v>
      </c>
      <c r="C2" s="13">
        <f ca="1">IF(A2="","",TODAY() - _xlfn.MAXIFS(OFFSET('1. Invoices'!C2, 0, 0, COUNTA('1. Invoices'!C:C)-1), OFFSET('1. Invoices'!A2, 0, 0, COUNTA('1. Invoices'!A:A)-1), A2))</f>
        <v>181</v>
      </c>
      <c r="D2" s="12">
        <f ca="1">IF(A2="","",COUNTIFS(OFFSET('1. Invoices'!A2, 0, 0, COUNTA('1. Invoices'!A:A)-1), A2))</f>
        <v>5</v>
      </c>
      <c r="E2" s="14">
        <f ca="1">IF(A2="","",SUMIFS(OFFSET('1. Invoices'!D2, 0, 0, COUNTA('1. Invoices'!D:D)-1), OFFSET('1. Invoices'!A2, 0, 0, COUNTA('1. Invoices'!A:A)-1), A2, OFFSET('1. Invoices'!C2, 0, 0, COUNTA('1. Invoices'!C:C)-1), "&gt;=" &amp; TODAY() - 364))</f>
        <v>26907.480000000003</v>
      </c>
      <c r="F2" s="12" cm="1">
        <f t="array" aca="1" ref="F2" ca="1">IF(A2="", "", 6 - ROUNDUP(_xlfn.PERCENTRANK.EXC(IF(ISNUMBER(OFFSET(C$2, 0, 0, COUNTA(C:C)-1, 1)), OFFSET(C$2, 0, 0, COUNTA(C:C)-1, 1)), C2) * 5, 0))</f>
        <v>2</v>
      </c>
      <c r="G2" s="12" cm="1">
        <f t="array" aca="1" ref="G2" ca="1">IF(A2="", "", ROUNDUP(_xlfn.PERCENTRANK.EXC(IF(ISNUMBER(OFFSET(D$2, 0, 0, COUNTA(D:D)-1, 1)), OFFSET(D$2, 0, 0, COUNTA(D:D)-1, 1)), D2) * 5, 0))</f>
        <v>3</v>
      </c>
      <c r="H2" s="12" cm="1">
        <f t="array" aca="1" ref="H2" ca="1">IF(A2="", "", ROUNDUP(_xlfn.PERCENTRANK.EXC(IF(ISNUMBER(OFFSET(E$2, 0, 0, COUNTA(E:E)-1, 1)), OFFSET(E$2, 0, 0, COUNTA(E:E)-1, 1)), E2) * 5, 0))</f>
        <v>3</v>
      </c>
      <c r="I2" s="12">
        <f ca="1">(F2*100)+(G2*10)+H2</f>
        <v>233</v>
      </c>
      <c r="J2" s="12" t="str">
        <f ca="1">CONCATENATE(
    " ",
    IFERROR(CHOOSE(LEFT(I2,1),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IFERROR(CHOOSE(MID(I2,2,1),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IFERROR(CHOOSE(RIGHT(I2,1),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Last purchase was quite a while ago. Needs reactivation. Provide exclusive discounts or win-back offers.  Buys occasionally. Increase frequency through limited-time promotions and bundled offers.  Spends above average. Engage with cross-sell opportunities and loyalty incentives. </v>
      </c>
    </row>
    <row r="3" spans="1:12" x14ac:dyDescent="0.25">
      <c r="A3" s="15" t="str">
        <f ca="1"/>
        <v>10944</v>
      </c>
      <c r="B3" s="16" t="str">
        <f ca="1">_xlfn.XLOOKUP(A3, '1. Invoices'!A:A, '1. Invoices'!B:B, "Not Found")</f>
        <v>10944</v>
      </c>
      <c r="C3" s="13">
        <f ca="1">IF(A3="","",TODAY() - _xlfn.MAXIFS(OFFSET('1. Invoices'!C3, 0, 0, COUNTA('1. Invoices'!C:C)-1), OFFSET('1. Invoices'!A3, 0, 0, COUNTA('1. Invoices'!A:A)-1), A3))</f>
        <v>27</v>
      </c>
      <c r="D3" s="12">
        <f ca="1">IF(A3="","",COUNTIFS(OFFSET('1. Invoices'!A3, 0, 0, COUNTA('1. Invoices'!A:A)-1), A3))</f>
        <v>1</v>
      </c>
      <c r="E3" s="14">
        <f ca="1">IF(A3="","",SUMIFS(OFFSET('1. Invoices'!D3, 0, 0, COUNTA('1. Invoices'!D:D)-1), OFFSET('1. Invoices'!A3, 0, 0, COUNTA('1. Invoices'!A:A)-1), A3, OFFSET('1. Invoices'!C3, 0, 0, COUNTA('1. Invoices'!C:C)-1), "&gt;=" &amp; TODAY() - 364))</f>
        <v>23949</v>
      </c>
      <c r="F3" s="12" cm="1">
        <f t="array" aca="1" ref="F3" ca="1">IF(A3="", "", 6 - ROUNDUP(_xlfn.PERCENTRANK.EXC(IF(ISNUMBER(OFFSET(C$2, 0, 0, COUNTA(C:C)-1, 1)), OFFSET(C$2, 0, 0, COUNTA(C:C)-1, 1)), C3) * 5, 0))</f>
        <v>4</v>
      </c>
      <c r="G3" s="12" cm="1">
        <f t="array" aca="1" ref="G3" ca="1">IF(A3="", "", ROUNDUP(_xlfn.PERCENTRANK.EXC(IF(ISNUMBER(OFFSET(D$2, 0, 0, COUNTA(D:D)-1, 1)), OFFSET(D$2, 0, 0, COUNTA(D:D)-1, 1)), D3) * 5, 0))</f>
        <v>1</v>
      </c>
      <c r="H3" s="12" cm="1">
        <f t="array" aca="1" ref="H3" ca="1">IF(A3="", "", ROUNDUP(_xlfn.PERCENTRANK.EXC(IF(ISNUMBER(OFFSET(E$2, 0, 0, COUNTA(E:E)-1, 1)), OFFSET(E$2, 0, 0, COUNTA(E:E)-1, 1)), E3) * 5, 0))</f>
        <v>2</v>
      </c>
      <c r="I3" s="16">
        <f t="shared" ref="I3:I66" ca="1" si="0">(F3*100)+(G3*10)+H3</f>
        <v>412</v>
      </c>
      <c r="J3" s="12" t="str">
        <f t="shared" ref="J3:J66" ca="1" si="1">CONCATENATE(
    " ",
    IFERROR(CHOOSE(LEFT(I3,1),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IFERROR(CHOOSE(MID(I3,2,1),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IFERROR(CHOOSE(RIGHT(I3,1),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Bought recently. Still active. Encourage repeat purchases with targeted promotions and email campaigns.  Very infrequent buyer. Test re-engagement with automated email sequences and targeted ads.  Spends a moderate amount. Offer personalized product bundles and mid-tier rewards. </v>
      </c>
    </row>
    <row r="4" spans="1:12" x14ac:dyDescent="0.25">
      <c r="A4" s="11" t="str">
        <f ca="1"/>
        <v>10924</v>
      </c>
      <c r="B4" s="12" t="str">
        <f ca="1">_xlfn.XLOOKUP(A4, '1. Invoices'!A:A, '1. Invoices'!B:B, "Not Found")</f>
        <v>10924</v>
      </c>
      <c r="C4" s="13">
        <f ca="1">IF(A4="","",TODAY() - _xlfn.MAXIFS(OFFSET('1. Invoices'!C4, 0, 0, COUNTA('1. Invoices'!C:C)-1), OFFSET('1. Invoices'!A4, 0, 0, COUNTA('1. Invoices'!A:A)-1), A4))</f>
        <v>363</v>
      </c>
      <c r="D4" s="12">
        <f ca="1">IF(A4="","",COUNTIFS(OFFSET('1. Invoices'!A4, 0, 0, COUNTA('1. Invoices'!A:A)-1), A4))</f>
        <v>1</v>
      </c>
      <c r="E4" s="14">
        <f ca="1">IF(A4="","",SUMIFS(OFFSET('1. Invoices'!D4, 0, 0, COUNTA('1. Invoices'!D:D)-1), OFFSET('1. Invoices'!A4, 0, 0, COUNTA('1. Invoices'!A:A)-1), A4, OFFSET('1. Invoices'!C4, 0, 0, COUNTA('1. Invoices'!C:C)-1), "&gt;=" &amp; TODAY() - 364))</f>
        <v>4966.2</v>
      </c>
      <c r="F4" s="12" cm="1">
        <f t="array" aca="1" ref="F4" ca="1">IF(A4="", "", 6 - ROUNDUP(_xlfn.PERCENTRANK.EXC(IF(ISNUMBER(OFFSET(C$2, 0, 0, COUNTA(C:C)-1, 1)), OFFSET(C$2, 0, 0, COUNTA(C:C)-1, 1)), C4) * 5, 0))</f>
        <v>1</v>
      </c>
      <c r="G4" s="12" cm="1">
        <f t="array" aca="1" ref="G4" ca="1">IF(A4="", "", ROUNDUP(_xlfn.PERCENTRANK.EXC(IF(ISNUMBER(OFFSET(D$2, 0, 0, COUNTA(D:D)-1, 1)), OFFSET(D$2, 0, 0, COUNTA(D:D)-1, 1)), D4) * 5, 0))</f>
        <v>1</v>
      </c>
      <c r="H4" s="12" cm="1">
        <f t="array" aca="1" ref="H4" ca="1">IF(A4="", "", ROUNDUP(_xlfn.PERCENTRANK.EXC(IF(ISNUMBER(OFFSET(E$2, 0, 0, COUNTA(E:E)-1, 1)), OFFSET(E$2, 0, 0, COUNTA(E:E)-1, 1)), E4) * 5, 0))</f>
        <v>2</v>
      </c>
      <c r="I4" s="12">
        <f t="shared" ca="1" si="0"/>
        <v>112</v>
      </c>
      <c r="J4" s="12" t="str">
        <f t="shared" ca="1" si="1"/>
        <v xml:space="preserve"> Has not bought in a very long time. Considered lost. Re-engage with special promotions, surveys, or new product launches.  Very infrequent buyer. Test re-engagement with automated email sequences and targeted ads.  Spends a moderate amount. Offer personalized product bundles and mid-tier rewards. </v>
      </c>
    </row>
    <row r="5" spans="1:12" x14ac:dyDescent="0.25">
      <c r="A5" s="15" t="str">
        <f ca="1"/>
        <v>10929</v>
      </c>
      <c r="B5" s="16" t="str">
        <f ca="1">_xlfn.XLOOKUP(A5, '1. Invoices'!A:A, '1. Invoices'!B:B, "Not Found")</f>
        <v>10929</v>
      </c>
      <c r="C5" s="13">
        <f ca="1">IF(A5="","",TODAY() - _xlfn.MAXIFS(OFFSET('1. Invoices'!C5, 0, 0, COUNTA('1. Invoices'!C:C)-1), OFFSET('1. Invoices'!A5, 0, 0, COUNTA('1. Invoices'!A:A)-1), A5))</f>
        <v>7</v>
      </c>
      <c r="D5" s="12">
        <f ca="1">IF(A5="","",COUNTIFS(OFFSET('1. Invoices'!A5, 0, 0, COUNTA('1. Invoices'!A:A)-1), A5))</f>
        <v>28</v>
      </c>
      <c r="E5" s="14">
        <f ca="1">IF(A5="","",SUMIFS(OFFSET('1. Invoices'!D5, 0, 0, COUNTA('1. Invoices'!D:D)-1), OFFSET('1. Invoices'!A5, 0, 0, COUNTA('1. Invoices'!A:A)-1), A5, OFFSET('1. Invoices'!C5, 0, 0, COUNTA('1. Invoices'!C:C)-1), "&gt;=" &amp; TODAY() - 364))</f>
        <v>325963.08000000007</v>
      </c>
      <c r="F5" s="12" cm="1">
        <f t="array" aca="1" ref="F5" ca="1">IF(A5="", "", 6 - ROUNDUP(_xlfn.PERCENTRANK.EXC(IF(ISNUMBER(OFFSET(C$2, 0, 0, COUNTA(C:C)-1, 1)), OFFSET(C$2, 0, 0, COUNTA(C:C)-1, 1)), C5) * 5, 0))</f>
        <v>5</v>
      </c>
      <c r="G5" s="12" cm="1">
        <f t="array" aca="1" ref="G5" ca="1">IF(A5="", "", ROUNDUP(_xlfn.PERCENTRANK.EXC(IF(ISNUMBER(OFFSET(D$2, 0, 0, COUNTA(D:D)-1, 1)), OFFSET(D$2, 0, 0, COUNTA(D:D)-1, 1)), D5) * 5, 0))</f>
        <v>5</v>
      </c>
      <c r="H5" s="12" cm="1">
        <f t="array" aca="1" ref="H5" ca="1">IF(A5="", "", ROUNDUP(_xlfn.PERCENTRANK.EXC(IF(ISNUMBER(OFFSET(E$2, 0, 0, COUNTA(E:E)-1, 1)), OFFSET(E$2, 0, 0, COUNTA(E:E)-1, 1)), E5) * 5, 0))</f>
        <v>5</v>
      </c>
      <c r="I5" s="16">
        <f t="shared" ca="1" si="0"/>
        <v>555</v>
      </c>
      <c r="J5" s="12" t="str">
        <f t="shared" ca="1" si="1"/>
        <v xml:space="preserve"> Bought very recently. Engaged customer. Maintain engagement with personalized recommendations and loyalty rewards.  Purchases very frequently. Recognize as a top-tier customer. Provide VIP perks, early access, and special deals.  High-value spender. Consider offering exclusive offers, early access, and invitations to VIP programs.</v>
      </c>
    </row>
    <row r="6" spans="1:12" x14ac:dyDescent="0.25">
      <c r="A6" s="11" t="str">
        <f ca="1"/>
        <v>10932</v>
      </c>
      <c r="B6" s="12" t="str">
        <f ca="1">_xlfn.XLOOKUP(A6, '1. Invoices'!A:A, '1. Invoices'!B:B, "Not Found")</f>
        <v>10932</v>
      </c>
      <c r="C6" s="13">
        <f ca="1">IF(A6="","",TODAY() - _xlfn.MAXIFS(OFFSET('1. Invoices'!C6, 0, 0, COUNTA('1. Invoices'!C:C)-1), OFFSET('1. Invoices'!A6, 0, 0, COUNTA('1. Invoices'!A:A)-1), A6))</f>
        <v>61</v>
      </c>
      <c r="D6" s="12">
        <f ca="1">IF(A6="","",COUNTIFS(OFFSET('1. Invoices'!A6, 0, 0, COUNTA('1. Invoices'!A:A)-1), A6))</f>
        <v>11</v>
      </c>
      <c r="E6" s="14">
        <f ca="1">IF(A6="","",SUMIFS(OFFSET('1. Invoices'!D6, 0, 0, COUNTA('1. Invoices'!D:D)-1), OFFSET('1. Invoices'!A6, 0, 0, COUNTA('1. Invoices'!A:A)-1), A6, OFFSET('1. Invoices'!C6, 0, 0, COUNTA('1. Invoices'!C:C)-1), "&gt;=" &amp; TODAY() - 364))</f>
        <v>16852.572</v>
      </c>
      <c r="F6" s="12" cm="1">
        <f t="array" aca="1" ref="F6" ca="1">IF(A6="", "", 6 - ROUNDUP(_xlfn.PERCENTRANK.EXC(IF(ISNUMBER(OFFSET(C$2, 0, 0, COUNTA(C:C)-1, 1)), OFFSET(C$2, 0, 0, COUNTA(C:C)-1, 1)), C6) * 5, 0))</f>
        <v>4</v>
      </c>
      <c r="G6" s="12" cm="1">
        <f t="array" aca="1" ref="G6" ca="1">IF(A6="", "", ROUNDUP(_xlfn.PERCENTRANK.EXC(IF(ISNUMBER(OFFSET(D$2, 0, 0, COUNTA(D:D)-1, 1)), OFFSET(D$2, 0, 0, COUNTA(D:D)-1, 1)), D6) * 5, 0))</f>
        <v>4</v>
      </c>
      <c r="H6" s="12" cm="1">
        <f t="array" aca="1" ref="H6" ca="1">IF(A6="", "", ROUNDUP(_xlfn.PERCENTRANK.EXC(IF(ISNUMBER(OFFSET(E$2, 0, 0, COUNTA(E:E)-1, 1)), OFFSET(E$2, 0, 0, COUNTA(E:E)-1, 1)), E6) * 5, 0))</f>
        <v>2</v>
      </c>
      <c r="I6" s="12">
        <f t="shared" ca="1" si="0"/>
        <v>442</v>
      </c>
      <c r="J6" s="12" t="str">
        <f t="shared" ca="1" si="1"/>
        <v xml:space="preserve"> Bought recently. Still active. Encourage repeat purchases with targeted promotions and email campaigns.  Buys frequently. Reinforce loyalty with personalized rewards and exclusive deals.  Spends a moderate amount. Offer personalized product bundles and mid-tier rewards. </v>
      </c>
    </row>
    <row r="7" spans="1:12" x14ac:dyDescent="0.25">
      <c r="A7" s="15" t="str">
        <f ca="1"/>
        <v>10935</v>
      </c>
      <c r="B7" s="16" t="str">
        <f ca="1">_xlfn.XLOOKUP(A7, '1. Invoices'!A:A, '1. Invoices'!B:B, "Not Found")</f>
        <v>10935</v>
      </c>
      <c r="C7" s="13">
        <f ca="1">IF(A7="","",TODAY() - _xlfn.MAXIFS(OFFSET('1. Invoices'!C7, 0, 0, COUNTA('1. Invoices'!C:C)-1), OFFSET('1. Invoices'!A7, 0, 0, COUNTA('1. Invoices'!A:A)-1), A7))</f>
        <v>245</v>
      </c>
      <c r="D7" s="12">
        <f ca="1">IF(A7="","",COUNTIFS(OFFSET('1. Invoices'!A7, 0, 0, COUNTA('1. Invoices'!A:A)-1), A7))</f>
        <v>3</v>
      </c>
      <c r="E7" s="14">
        <f ca="1">IF(A7="","",SUMIFS(OFFSET('1. Invoices'!D7, 0, 0, COUNTA('1. Invoices'!D:D)-1), OFFSET('1. Invoices'!A7, 0, 0, COUNTA('1. Invoices'!A:A)-1), A7, OFFSET('1. Invoices'!C7, 0, 0, COUNTA('1. Invoices'!C:C)-1), "&gt;=" &amp; TODAY() - 364))</f>
        <v>17704.62</v>
      </c>
      <c r="F7" s="12" cm="1">
        <f t="array" aca="1" ref="F7" ca="1">IF(A7="", "", 6 - ROUNDUP(_xlfn.PERCENTRANK.EXC(IF(ISNUMBER(OFFSET(C$2, 0, 0, COUNTA(C:C)-1, 1)), OFFSET(C$2, 0, 0, COUNTA(C:C)-1, 1)), C7) * 5, 0))</f>
        <v>1</v>
      </c>
      <c r="G7" s="12" cm="1">
        <f t="array" aca="1" ref="G7" ca="1">IF(A7="", "", ROUNDUP(_xlfn.PERCENTRANK.EXC(IF(ISNUMBER(OFFSET(D$2, 0, 0, COUNTA(D:D)-1, 1)), OFFSET(D$2, 0, 0, COUNTA(D:D)-1, 1)), D7) * 5, 0))</f>
        <v>3</v>
      </c>
      <c r="H7" s="12" cm="1">
        <f t="array" aca="1" ref="H7" ca="1">IF(A7="", "", ROUNDUP(_xlfn.PERCENTRANK.EXC(IF(ISNUMBER(OFFSET(E$2, 0, 0, COUNTA(E:E)-1, 1)), OFFSET(E$2, 0, 0, COUNTA(E:E)-1, 1)), E7) * 5, 0))</f>
        <v>2</v>
      </c>
      <c r="I7" s="16">
        <f t="shared" ca="1" si="0"/>
        <v>132</v>
      </c>
      <c r="J7" s="12" t="str">
        <f t="shared" ca="1" si="1"/>
        <v xml:space="preserve"> Has not bought in a very long time. Considered lost. Re-engage with special promotions, surveys, or new product launches.  Buys occasionally. Increase frequency through limited-time promotions and bundled offers.  Spends a moderate amount. Offer personalized product bundles and mid-tier rewards. </v>
      </c>
    </row>
    <row r="8" spans="1:12" x14ac:dyDescent="0.25">
      <c r="A8" s="11" t="str">
        <f ca="1"/>
        <v>10937</v>
      </c>
      <c r="B8" s="12" t="str">
        <f ca="1">_xlfn.XLOOKUP(A8, '1. Invoices'!A:A, '1. Invoices'!B:B, "Not Found")</f>
        <v>10937</v>
      </c>
      <c r="C8" s="13">
        <f ca="1">IF(A8="","",TODAY() - _xlfn.MAXIFS(OFFSET('1. Invoices'!C8, 0, 0, COUNTA('1. Invoices'!C:C)-1), OFFSET('1. Invoices'!A8, 0, 0, COUNTA('1. Invoices'!A:A)-1), A8))</f>
        <v>181</v>
      </c>
      <c r="D8" s="12">
        <f ca="1">IF(A8="","",COUNTIFS(OFFSET('1. Invoices'!A8, 0, 0, COUNTA('1. Invoices'!A:A)-1), A8))</f>
        <v>2</v>
      </c>
      <c r="E8" s="14">
        <f ca="1">IF(A8="","",SUMIFS(OFFSET('1. Invoices'!D8, 0, 0, COUNTA('1. Invoices'!D:D)-1), OFFSET('1. Invoices'!A8, 0, 0, COUNTA('1. Invoices'!A:A)-1), A8, OFFSET('1. Invoices'!C8, 0, 0, COUNTA('1. Invoices'!C:C)-1), "&gt;=" &amp; TODAY() - 364))</f>
        <v>38370.6</v>
      </c>
      <c r="F8" s="12" cm="1">
        <f t="array" aca="1" ref="F8" ca="1">IF(A8="", "", 6 - ROUNDUP(_xlfn.PERCENTRANK.EXC(IF(ISNUMBER(OFFSET(C$2, 0, 0, COUNTA(C:C)-1, 1)), OFFSET(C$2, 0, 0, COUNTA(C:C)-1, 1)), C8) * 5, 0))</f>
        <v>2</v>
      </c>
      <c r="G8" s="12" cm="1">
        <f t="array" aca="1" ref="G8" ca="1">IF(A8="", "", ROUNDUP(_xlfn.PERCENTRANK.EXC(IF(ISNUMBER(OFFSET(D$2, 0, 0, COUNTA(D:D)-1, 1)), OFFSET(D$2, 0, 0, COUNTA(D:D)-1, 1)), D8) * 5, 0))</f>
        <v>2</v>
      </c>
      <c r="H8" s="12" cm="1">
        <f t="array" aca="1" ref="H8" ca="1">IF(A8="", "", ROUNDUP(_xlfn.PERCENTRANK.EXC(IF(ISNUMBER(OFFSET(E$2, 0, 0, COUNTA(E:E)-1, 1)), OFFSET(E$2, 0, 0, COUNTA(E:E)-1, 1)), E8) * 5, 0))</f>
        <v>3</v>
      </c>
      <c r="I8" s="12">
        <f t="shared" ca="1" si="0"/>
        <v>223</v>
      </c>
      <c r="J8" s="12" t="str">
        <f t="shared" ca="1" si="1"/>
        <v xml:space="preserve"> Last purchase was quite a while ago. Needs reactivation. Provide exclusive discounts or win-back offers.  Rarely purchases. Nurture with content marketing and reminders about past purchases.  Spends above average. Engage with cross-sell opportunities and loyalty incentives. </v>
      </c>
    </row>
    <row r="9" spans="1:12" x14ac:dyDescent="0.25">
      <c r="A9" s="15" t="str">
        <f ca="1"/>
        <v>10946</v>
      </c>
      <c r="B9" s="16" t="str">
        <f ca="1">_xlfn.XLOOKUP(A9, '1. Invoices'!A:A, '1. Invoices'!B:B, "Not Found")</f>
        <v>10946</v>
      </c>
      <c r="C9" s="13">
        <f ca="1">IF(A9="","",TODAY() - _xlfn.MAXIFS(OFFSET('1. Invoices'!C9, 0, 0, COUNTA('1. Invoices'!C:C)-1), OFFSET('1. Invoices'!A9, 0, 0, COUNTA('1. Invoices'!A:A)-1), A9))</f>
        <v>35</v>
      </c>
      <c r="D9" s="12">
        <f ca="1">IF(A9="","",COUNTIFS(OFFSET('1. Invoices'!A9, 0, 0, COUNTA('1. Invoices'!A:A)-1), A9))</f>
        <v>7</v>
      </c>
      <c r="E9" s="14">
        <f ca="1">IF(A9="","",SUMIFS(OFFSET('1. Invoices'!D9, 0, 0, COUNTA('1. Invoices'!D:D)-1), OFFSET('1. Invoices'!A9, 0, 0, COUNTA('1. Invoices'!A:A)-1), A9, OFFSET('1. Invoices'!C9, 0, 0, COUNTA('1. Invoices'!C:C)-1), "&gt;=" &amp; TODAY() - 364))</f>
        <v>38458.728000000003</v>
      </c>
      <c r="F9" s="12" cm="1">
        <f t="array" aca="1" ref="F9" ca="1">IF(A9="", "", 6 - ROUNDUP(_xlfn.PERCENTRANK.EXC(IF(ISNUMBER(OFFSET(C$2, 0, 0, COUNTA(C:C)-1, 1)), OFFSET(C$2, 0, 0, COUNTA(C:C)-1, 1)), C9) * 5, 0))</f>
        <v>4</v>
      </c>
      <c r="G9" s="12" cm="1">
        <f t="array" aca="1" ref="G9" ca="1">IF(A9="", "", ROUNDUP(_xlfn.PERCENTRANK.EXC(IF(ISNUMBER(OFFSET(D$2, 0, 0, COUNTA(D:D)-1, 1)), OFFSET(D$2, 0, 0, COUNTA(D:D)-1, 1)), D9) * 5, 0))</f>
        <v>4</v>
      </c>
      <c r="H9" s="12" cm="1">
        <f t="array" aca="1" ref="H9" ca="1">IF(A9="", "", ROUNDUP(_xlfn.PERCENTRANK.EXC(IF(ISNUMBER(OFFSET(E$2, 0, 0, COUNTA(E:E)-1, 1)), OFFSET(E$2, 0, 0, COUNTA(E:E)-1, 1)), E9) * 5, 0))</f>
        <v>3</v>
      </c>
      <c r="I9" s="16">
        <f t="shared" ca="1" si="0"/>
        <v>443</v>
      </c>
      <c r="J9" s="12" t="str">
        <f t="shared" ca="1" si="1"/>
        <v xml:space="preserve"> Bought recently. Still active. Encourage repeat purchases with targeted promotions and email campaigns.  Buys frequently. Reinforce loyalty with personalized rewards and exclusive deals.  Spends above average. Engage with cross-sell opportunities and loyalty incentives. </v>
      </c>
    </row>
    <row r="10" spans="1:12" x14ac:dyDescent="0.25">
      <c r="A10" s="11" t="str">
        <f ca="1"/>
        <v>10947</v>
      </c>
      <c r="B10" s="12" t="str">
        <f ca="1">_xlfn.XLOOKUP(A10, '1. Invoices'!A:A, '1. Invoices'!B:B, "Not Found")</f>
        <v>10947</v>
      </c>
      <c r="C10" s="13">
        <f ca="1">IF(A10="","",TODAY() - _xlfn.MAXIFS(OFFSET('1. Invoices'!C10, 0, 0, COUNTA('1. Invoices'!C:C)-1), OFFSET('1. Invoices'!A10, 0, 0, COUNTA('1. Invoices'!A:A)-1), A10))</f>
        <v>13</v>
      </c>
      <c r="D10" s="12">
        <f ca="1">IF(A10="","",COUNTIFS(OFFSET('1. Invoices'!A10, 0, 0, COUNTA('1. Invoices'!A:A)-1), A10))</f>
        <v>137</v>
      </c>
      <c r="E10" s="14">
        <f ca="1">IF(A10="","",SUMIFS(OFFSET('1. Invoices'!D10, 0, 0, COUNTA('1. Invoices'!D:D)-1), OFFSET('1. Invoices'!A10, 0, 0, COUNTA('1. Invoices'!A:A)-1), A10, OFFSET('1. Invoices'!C10, 0, 0, COUNTA('1. Invoices'!C:C)-1), "&gt;=" &amp; TODAY() - 364))</f>
        <v>497848.32000000001</v>
      </c>
      <c r="F10" s="12" cm="1">
        <f t="array" aca="1" ref="F10" ca="1">IF(A10="", "", 6 - ROUNDUP(_xlfn.PERCENTRANK.EXC(IF(ISNUMBER(OFFSET(C$2, 0, 0, COUNTA(C:C)-1, 1)), OFFSET(C$2, 0, 0, COUNTA(C:C)-1, 1)), C10) * 5, 0))</f>
        <v>4</v>
      </c>
      <c r="G10" s="12" cm="1">
        <f t="array" aca="1" ref="G10" ca="1">IF(A10="", "", ROUNDUP(_xlfn.PERCENTRANK.EXC(IF(ISNUMBER(OFFSET(D$2, 0, 0, COUNTA(D:D)-1, 1)), OFFSET(D$2, 0, 0, COUNTA(D:D)-1, 1)), D10) * 5, 0))</f>
        <v>5</v>
      </c>
      <c r="H10" s="12" cm="1">
        <f t="array" aca="1" ref="H10" ca="1">IF(A10="", "", ROUNDUP(_xlfn.PERCENTRANK.EXC(IF(ISNUMBER(OFFSET(E$2, 0, 0, COUNTA(E:E)-1, 1)), OFFSET(E$2, 0, 0, COUNTA(E:E)-1, 1)), E10) * 5, 0))</f>
        <v>5</v>
      </c>
      <c r="I10" s="12">
        <f t="shared" ca="1" si="0"/>
        <v>455</v>
      </c>
      <c r="J10" s="12" t="str">
        <f t="shared" ca="1" si="1"/>
        <v xml:space="preserve"> Bought recently. Still active. Encourage repeat purchases with targeted promotions and email campaigns.  Purchases very frequently. Recognize as a top-tier customer. Provide VIP perks, early access, and special deals.  High-value spender. Consider offering exclusive offers, early access, and invitations to VIP programs.</v>
      </c>
    </row>
    <row r="11" spans="1:12" x14ac:dyDescent="0.25">
      <c r="A11" s="15" t="str">
        <f ca="1"/>
        <v>10951</v>
      </c>
      <c r="B11" s="16" t="str">
        <f ca="1">_xlfn.XLOOKUP(A11, '1. Invoices'!A:A, '1. Invoices'!B:B, "Not Found")</f>
        <v>10951</v>
      </c>
      <c r="C11" s="13">
        <f ca="1">IF(A11="","",TODAY() - _xlfn.MAXIFS(OFFSET('1. Invoices'!C11, 0, 0, COUNTA('1. Invoices'!C:C)-1), OFFSET('1. Invoices'!A11, 0, 0, COUNTA('1. Invoices'!A:A)-1), A11))</f>
        <v>69</v>
      </c>
      <c r="D11" s="12">
        <f ca="1">IF(A11="","",COUNTIFS(OFFSET('1. Invoices'!A11, 0, 0, COUNTA('1. Invoices'!A:A)-1), A11))</f>
        <v>2</v>
      </c>
      <c r="E11" s="14">
        <f ca="1">IF(A11="","",SUMIFS(OFFSET('1. Invoices'!D11, 0, 0, COUNTA('1. Invoices'!D:D)-1), OFFSET('1. Invoices'!A11, 0, 0, COUNTA('1. Invoices'!A:A)-1), A11, OFFSET('1. Invoices'!C11, 0, 0, COUNTA('1. Invoices'!C:C)-1), "&gt;=" &amp; TODAY() - 364))</f>
        <v>58551.12</v>
      </c>
      <c r="F11" s="12" cm="1">
        <f t="array" aca="1" ref="F11" ca="1">IF(A11="", "", 6 - ROUNDUP(_xlfn.PERCENTRANK.EXC(IF(ISNUMBER(OFFSET(C$2, 0, 0, COUNTA(C:C)-1, 1)), OFFSET(C$2, 0, 0, COUNTA(C:C)-1, 1)), C11) * 5, 0))</f>
        <v>3</v>
      </c>
      <c r="G11" s="12" cm="1">
        <f t="array" aca="1" ref="G11" ca="1">IF(A11="", "", ROUNDUP(_xlfn.PERCENTRANK.EXC(IF(ISNUMBER(OFFSET(D$2, 0, 0, COUNTA(D:D)-1, 1)), OFFSET(D$2, 0, 0, COUNTA(D:D)-1, 1)), D11) * 5, 0))</f>
        <v>2</v>
      </c>
      <c r="H11" s="12" cm="1">
        <f t="array" aca="1" ref="H11" ca="1">IF(A11="", "", ROUNDUP(_xlfn.PERCENTRANK.EXC(IF(ISNUMBER(OFFSET(E$2, 0, 0, COUNTA(E:E)-1, 1)), OFFSET(E$2, 0, 0, COUNTA(E:E)-1, 1)), E11) * 5, 0))</f>
        <v>4</v>
      </c>
      <c r="I11" s="16">
        <f t="shared" ca="1" si="0"/>
        <v>324</v>
      </c>
      <c r="J11" s="12" t="str">
        <f t="shared" ca="1" si="1"/>
        <v xml:space="preserve"> Last purchase was a moderate time ago. Offer incentives or reminders to bring them back.  Rarely purchases. Nurture with content marketing and reminders about past purchases.  Spends a lot on purchases. Prioritize with high-touch support and premium perks. </v>
      </c>
    </row>
    <row r="12" spans="1:12" x14ac:dyDescent="0.25">
      <c r="A12" s="11" t="str">
        <f ca="1"/>
        <v>10922</v>
      </c>
      <c r="B12" s="12" t="str">
        <f ca="1">_xlfn.XLOOKUP(A12, '1. Invoices'!A:A, '1. Invoices'!B:B, "Not Found")</f>
        <v>10922</v>
      </c>
      <c r="C12" s="13">
        <f ca="1">IF(A12="","",TODAY() - _xlfn.MAXIFS(OFFSET('1. Invoices'!C12, 0, 0, COUNTA('1. Invoices'!C:C)-1), OFFSET('1. Invoices'!A12, 0, 0, COUNTA('1. Invoices'!A:A)-1), A12))</f>
        <v>103</v>
      </c>
      <c r="D12" s="12">
        <f ca="1">IF(A12="","",COUNTIFS(OFFSET('1. Invoices'!A12, 0, 0, COUNTA('1. Invoices'!A:A)-1), A12))</f>
        <v>2</v>
      </c>
      <c r="E12" s="14">
        <f ca="1">IF(A12="","",SUMIFS(OFFSET('1. Invoices'!D12, 0, 0, COUNTA('1. Invoices'!D:D)-1), OFFSET('1. Invoices'!A12, 0, 0, COUNTA('1. Invoices'!A:A)-1), A12, OFFSET('1. Invoices'!C12, 0, 0, COUNTA('1. Invoices'!C:C)-1), "&gt;=" &amp; TODAY() - 364))</f>
        <v>553.21450000000004</v>
      </c>
      <c r="F12" s="12" cm="1">
        <f t="array" aca="1" ref="F12" ca="1">IF(A12="", "", 6 - ROUNDUP(_xlfn.PERCENTRANK.EXC(IF(ISNUMBER(OFFSET(C$2, 0, 0, COUNTA(C:C)-1, 1)), OFFSET(C$2, 0, 0, COUNTA(C:C)-1, 1)), C12) * 5, 0))</f>
        <v>3</v>
      </c>
      <c r="G12" s="12" cm="1">
        <f t="array" aca="1" ref="G12" ca="1">IF(A12="", "", ROUNDUP(_xlfn.PERCENTRANK.EXC(IF(ISNUMBER(OFFSET(D$2, 0, 0, COUNTA(D:D)-1, 1)), OFFSET(D$2, 0, 0, COUNTA(D:D)-1, 1)), D12) * 5, 0))</f>
        <v>2</v>
      </c>
      <c r="H12" s="12" cm="1">
        <f t="array" aca="1" ref="H12" ca="1">IF(A12="", "", ROUNDUP(_xlfn.PERCENTRANK.EXC(IF(ISNUMBER(OFFSET(E$2, 0, 0, COUNTA(E:E)-1, 1)), OFFSET(E$2, 0, 0, COUNTA(E:E)-1, 1)), E12) * 5, 0))</f>
        <v>1</v>
      </c>
      <c r="I12" s="12">
        <f t="shared" ca="1" si="0"/>
        <v>321</v>
      </c>
      <c r="J12" s="12" t="str">
        <f t="shared" ca="1" si="1"/>
        <v xml:space="preserve"> Last purchase was a moderate time ago. Offer incentives or reminders to bring them back.  Rarely purchases. Nurture with content marketing and reminders about past purchases.  Spends below average. Focus on value-driven messaging and affordable upsells. </v>
      </c>
    </row>
    <row r="13" spans="1:12" x14ac:dyDescent="0.25">
      <c r="A13" s="15" t="str">
        <f ca="1"/>
        <v>10939</v>
      </c>
      <c r="B13" s="16" t="str">
        <f ca="1">_xlfn.XLOOKUP(A13, '1. Invoices'!A:A, '1. Invoices'!B:B, "Not Found")</f>
        <v>10939</v>
      </c>
      <c r="C13" s="13">
        <f ca="1">IF(A13="","",TODAY() - _xlfn.MAXIFS(OFFSET('1. Invoices'!C13, 0, 0, COUNTA('1. Invoices'!C:C)-1), OFFSET('1. Invoices'!A13, 0, 0, COUNTA('1. Invoices'!A:A)-1), A13))</f>
        <v>168</v>
      </c>
      <c r="D13" s="12">
        <f ca="1">IF(A13="","",COUNTIFS(OFFSET('1. Invoices'!A13, 0, 0, COUNTA('1. Invoices'!A:A)-1), A13))</f>
        <v>1</v>
      </c>
      <c r="E13" s="14">
        <f ca="1">IF(A13="","",SUMIFS(OFFSET('1. Invoices'!D13, 0, 0, COUNTA('1. Invoices'!D:D)-1), OFFSET('1. Invoices'!A13, 0, 0, COUNTA('1. Invoices'!A:A)-1), A13, OFFSET('1. Invoices'!C13, 0, 0, COUNTA('1. Invoices'!C:C)-1), "&gt;=" &amp; TODAY() - 364))</f>
        <v>964.80830000000003</v>
      </c>
      <c r="F13" s="12" cm="1">
        <f t="array" aca="1" ref="F13" ca="1">IF(A13="", "", 6 - ROUNDUP(_xlfn.PERCENTRANK.EXC(IF(ISNUMBER(OFFSET(C$2, 0, 0, COUNTA(C:C)-1, 1)), OFFSET(C$2, 0, 0, COUNTA(C:C)-1, 1)), C13) * 5, 0))</f>
        <v>3</v>
      </c>
      <c r="G13" s="12" cm="1">
        <f t="array" aca="1" ref="G13" ca="1">IF(A13="", "", ROUNDUP(_xlfn.PERCENTRANK.EXC(IF(ISNUMBER(OFFSET(D$2, 0, 0, COUNTA(D:D)-1, 1)), OFFSET(D$2, 0, 0, COUNTA(D:D)-1, 1)), D13) * 5, 0))</f>
        <v>1</v>
      </c>
      <c r="H13" s="12" cm="1">
        <f t="array" aca="1" ref="H13" ca="1">IF(A13="", "", ROUNDUP(_xlfn.PERCENTRANK.EXC(IF(ISNUMBER(OFFSET(E$2, 0, 0, COUNTA(E:E)-1, 1)), OFFSET(E$2, 0, 0, COUNTA(E:E)-1, 1)), E13) * 5, 0))</f>
        <v>1</v>
      </c>
      <c r="I13" s="16">
        <f t="shared" ca="1" si="0"/>
        <v>311</v>
      </c>
      <c r="J13" s="12" t="str">
        <f t="shared" ca="1" si="1"/>
        <v xml:space="preserve"> Last purchase was a moderate time ago. Offer incentives or reminders to bring them back.  Very infrequent buyer. Test re-engagement with automated email sequences and targeted ads.  Spends below average. Focus on value-driven messaging and affordable upsells. </v>
      </c>
    </row>
    <row r="14" spans="1:12" x14ac:dyDescent="0.25">
      <c r="A14" s="11" t="str">
        <f ca="1"/>
        <v>10942</v>
      </c>
      <c r="B14" s="12" t="str">
        <f ca="1">_xlfn.XLOOKUP(A14, '1. Invoices'!A:A, '1. Invoices'!B:B, "Not Found")</f>
        <v>10942</v>
      </c>
      <c r="C14" s="13">
        <f ca="1">IF(A14="","",TODAY() - _xlfn.MAXIFS(OFFSET('1. Invoices'!C14, 0, 0, COUNTA('1. Invoices'!C:C)-1), OFFSET('1. Invoices'!A14, 0, 0, COUNTA('1. Invoices'!A:A)-1), A14))</f>
        <v>195</v>
      </c>
      <c r="D14" s="12">
        <f ca="1">IF(A14="","",COUNTIFS(OFFSET('1. Invoices'!A14, 0, 0, COUNTA('1. Invoices'!A:A)-1), A14))</f>
        <v>2</v>
      </c>
      <c r="E14" s="14">
        <f ca="1">IF(A14="","",SUMIFS(OFFSET('1. Invoices'!D14, 0, 0, COUNTA('1. Invoices'!D:D)-1), OFFSET('1. Invoices'!A14, 0, 0, COUNTA('1. Invoices'!A:A)-1), A14, OFFSET('1. Invoices'!C14, 0, 0, COUNTA('1. Invoices'!C:C)-1), "&gt;=" &amp; TODAY() - 364))</f>
        <v>1233.4857</v>
      </c>
      <c r="F14" s="12" cm="1">
        <f t="array" aca="1" ref="F14" ca="1">IF(A14="", "", 6 - ROUNDUP(_xlfn.PERCENTRANK.EXC(IF(ISNUMBER(OFFSET(C$2, 0, 0, COUNTA(C:C)-1, 1)), OFFSET(C$2, 0, 0, COUNTA(C:C)-1, 1)), C14) * 5, 0))</f>
        <v>2</v>
      </c>
      <c r="G14" s="12" cm="1">
        <f t="array" aca="1" ref="G14" ca="1">IF(A14="", "", ROUNDUP(_xlfn.PERCENTRANK.EXC(IF(ISNUMBER(OFFSET(D$2, 0, 0, COUNTA(D:D)-1, 1)), OFFSET(D$2, 0, 0, COUNTA(D:D)-1, 1)), D14) * 5, 0))</f>
        <v>2</v>
      </c>
      <c r="H14" s="12" cm="1">
        <f t="array" aca="1" ref="H14" ca="1">IF(A14="", "", ROUNDUP(_xlfn.PERCENTRANK.EXC(IF(ISNUMBER(OFFSET(E$2, 0, 0, COUNTA(E:E)-1, 1)), OFFSET(E$2, 0, 0, COUNTA(E:E)-1, 1)), E14) * 5, 0))</f>
        <v>1</v>
      </c>
      <c r="I14" s="12">
        <f t="shared" ca="1" si="0"/>
        <v>221</v>
      </c>
      <c r="J14" s="12" t="str">
        <f t="shared" ca="1" si="1"/>
        <v xml:space="preserve"> Last purchase was quite a while ago. Needs reactivation. Provide exclusive discounts or win-back offers.  Rarely purchases. Nurture with content marketing and reminders about past purchases.  Spends below average. Focus on value-driven messaging and affordable upsells. </v>
      </c>
    </row>
    <row r="15" spans="1:12" x14ac:dyDescent="0.25">
      <c r="A15" s="15" t="str">
        <f ca="1"/>
        <v>10948</v>
      </c>
      <c r="B15" s="16" t="str">
        <f ca="1">_xlfn.XLOOKUP(A15, '1. Invoices'!A:A, '1. Invoices'!B:B, "Not Found")</f>
        <v>10948</v>
      </c>
      <c r="C15" s="13">
        <f ca="1">IF(A15="","",TODAY() - _xlfn.MAXIFS(OFFSET('1. Invoices'!C15, 0, 0, COUNTA('1. Invoices'!C:C)-1), OFFSET('1. Invoices'!A15, 0, 0, COUNTA('1. Invoices'!A:A)-1), A15))</f>
        <v>330</v>
      </c>
      <c r="D15" s="12">
        <f ca="1">IF(A15="","",COUNTIFS(OFFSET('1. Invoices'!A15, 0, 0, COUNTA('1. Invoices'!A:A)-1), A15))</f>
        <v>1</v>
      </c>
      <c r="E15" s="14">
        <f ca="1">IF(A15="","",SUMIFS(OFFSET('1. Invoices'!D15, 0, 0, COUNTA('1. Invoices'!D:D)-1), OFFSET('1. Invoices'!A15, 0, 0, COUNTA('1. Invoices'!A:A)-1), A15, OFFSET('1. Invoices'!C15, 0, 0, COUNTA('1. Invoices'!C:C)-1), "&gt;=" &amp; TODAY() - 364))</f>
        <v>3672.9104000000002</v>
      </c>
      <c r="F15" s="12" cm="1">
        <f t="array" aca="1" ref="F15" ca="1">IF(A15="", "", 6 - ROUNDUP(_xlfn.PERCENTRANK.EXC(IF(ISNUMBER(OFFSET(C$2, 0, 0, COUNTA(C:C)-1, 1)), OFFSET(C$2, 0, 0, COUNTA(C:C)-1, 1)), C15) * 5, 0))</f>
        <v>1</v>
      </c>
      <c r="G15" s="12" cm="1">
        <f t="array" aca="1" ref="G15" ca="1">IF(A15="", "", ROUNDUP(_xlfn.PERCENTRANK.EXC(IF(ISNUMBER(OFFSET(D$2, 0, 0, COUNTA(D:D)-1, 1)), OFFSET(D$2, 0, 0, COUNTA(D:D)-1, 1)), D15) * 5, 0))</f>
        <v>1</v>
      </c>
      <c r="H15" s="12" cm="1">
        <f t="array" aca="1" ref="H15" ca="1">IF(A15="", "", ROUNDUP(_xlfn.PERCENTRANK.EXC(IF(ISNUMBER(OFFSET(E$2, 0, 0, COUNTA(E:E)-1, 1)), OFFSET(E$2, 0, 0, COUNTA(E:E)-1, 1)), E15) * 5, 0))</f>
        <v>1</v>
      </c>
      <c r="I15" s="16">
        <f t="shared" ca="1" si="0"/>
        <v>111</v>
      </c>
      <c r="J15" s="12" t="str">
        <f t="shared" ca="1" si="1"/>
        <v xml:space="preserve"> Has not bought in a very long time. Considered lost. Re-engage with special promotions, surveys, or new product launches.  Very infrequent buyer. Test re-engagement with automated email sequences and targeted ads.  Spends below average. Focus on value-driven messaging and affordable upsells. </v>
      </c>
    </row>
    <row r="16" spans="1:12" x14ac:dyDescent="0.25">
      <c r="A16" s="11" t="str">
        <f ca="1"/>
        <v>10923</v>
      </c>
      <c r="B16" s="12" t="str">
        <f ca="1">_xlfn.XLOOKUP(A16, '1. Invoices'!A:A, '1. Invoices'!B:B, "Not Found")</f>
        <v>10923</v>
      </c>
      <c r="C16" s="13">
        <f ca="1">IF(A16="","",TODAY() - _xlfn.MAXIFS(OFFSET('1. Invoices'!C16, 0, 0, COUNTA('1. Invoices'!C:C)-1), OFFSET('1. Invoices'!A16, 0, 0, COUNTA('1. Invoices'!A:A)-1), A16))</f>
        <v>7</v>
      </c>
      <c r="D16" s="12">
        <f ca="1">IF(A16="","",COUNTIFS(OFFSET('1. Invoices'!A16, 0, 0, COUNTA('1. Invoices'!A:A)-1), A16))</f>
        <v>10</v>
      </c>
      <c r="E16" s="14">
        <f ca="1">IF(A16="","",SUMIFS(OFFSET('1. Invoices'!D16, 0, 0, COUNTA('1. Invoices'!D:D)-1), OFFSET('1. Invoices'!A16, 0, 0, COUNTA('1. Invoices'!A:A)-1), A16, OFFSET('1. Invoices'!C16, 0, 0, COUNTA('1. Invoices'!C:C)-1), "&gt;=" &amp; TODAY() - 364))</f>
        <v>98384.688000000024</v>
      </c>
      <c r="F16" s="12" cm="1">
        <f t="array" aca="1" ref="F16" ca="1">IF(A16="", "", 6 - ROUNDUP(_xlfn.PERCENTRANK.EXC(IF(ISNUMBER(OFFSET(C$2, 0, 0, COUNTA(C:C)-1, 1)), OFFSET(C$2, 0, 0, COUNTA(C:C)-1, 1)), C16) * 5, 0))</f>
        <v>5</v>
      </c>
      <c r="G16" s="12" cm="1">
        <f t="array" aca="1" ref="G16" ca="1">IF(A16="", "", ROUNDUP(_xlfn.PERCENTRANK.EXC(IF(ISNUMBER(OFFSET(D$2, 0, 0, COUNTA(D:D)-1, 1)), OFFSET(D$2, 0, 0, COUNTA(D:D)-1, 1)), D16) * 5, 0))</f>
        <v>4</v>
      </c>
      <c r="H16" s="12" cm="1">
        <f t="array" aca="1" ref="H16" ca="1">IF(A16="", "", ROUNDUP(_xlfn.PERCENTRANK.EXC(IF(ISNUMBER(OFFSET(E$2, 0, 0, COUNTA(E:E)-1, 1)), OFFSET(E$2, 0, 0, COUNTA(E:E)-1, 1)), E16) * 5, 0))</f>
        <v>4</v>
      </c>
      <c r="I16" s="12">
        <f t="shared" ca="1" si="0"/>
        <v>544</v>
      </c>
      <c r="J16" s="12" t="str">
        <f t="shared" ca="1" si="1"/>
        <v xml:space="preserve"> Bought very recently. Engaged customer. Maintain engagement with personalized recommendations and loyalty rewards.  Buys frequently. Reinforce loyalty with personalized rewards and exclusive deals.  Spends a lot on purchases. Prioritize with high-touch support and premium perks. </v>
      </c>
    </row>
    <row r="17" spans="1:10" x14ac:dyDescent="0.25">
      <c r="A17" s="15" t="str">
        <f ca="1"/>
        <v>10931</v>
      </c>
      <c r="B17" s="16" t="str">
        <f ca="1">_xlfn.XLOOKUP(A17, '1. Invoices'!A:A, '1. Invoices'!B:B, "Not Found")</f>
        <v>10931</v>
      </c>
      <c r="C17" s="13">
        <f ca="1">IF(A17="","",TODAY() - _xlfn.MAXIFS(OFFSET('1. Invoices'!C17, 0, 0, COUNTA('1. Invoices'!C:C)-1), OFFSET('1. Invoices'!A17, 0, 0, COUNTA('1. Invoices'!A:A)-1), A17))</f>
        <v>8</v>
      </c>
      <c r="D17" s="12">
        <f ca="1">IF(A17="","",COUNTIFS(OFFSET('1. Invoices'!A17, 0, 0, COUNTA('1. Invoices'!A:A)-1), A17))</f>
        <v>3</v>
      </c>
      <c r="E17" s="14">
        <f ca="1">IF(A17="","",SUMIFS(OFFSET('1. Invoices'!D17, 0, 0, COUNTA('1. Invoices'!D:D)-1), OFFSET('1. Invoices'!A17, 0, 0, COUNTA('1. Invoices'!A:A)-1), A17, OFFSET('1. Invoices'!C17, 0, 0, COUNTA('1. Invoices'!C:C)-1), "&gt;=" &amp; TODAY() - 364))</f>
        <v>32630.364000000001</v>
      </c>
      <c r="F17" s="12" cm="1">
        <f t="array" aca="1" ref="F17" ca="1">IF(A17="", "", 6 - ROUNDUP(_xlfn.PERCENTRANK.EXC(IF(ISNUMBER(OFFSET(C$2, 0, 0, COUNTA(C:C)-1, 1)), OFFSET(C$2, 0, 0, COUNTA(C:C)-1, 1)), C17) * 5, 0))</f>
        <v>5</v>
      </c>
      <c r="G17" s="12" cm="1">
        <f t="array" aca="1" ref="G17" ca="1">IF(A17="", "", ROUNDUP(_xlfn.PERCENTRANK.EXC(IF(ISNUMBER(OFFSET(D$2, 0, 0, COUNTA(D:D)-1, 1)), OFFSET(D$2, 0, 0, COUNTA(D:D)-1, 1)), D17) * 5, 0))</f>
        <v>3</v>
      </c>
      <c r="H17" s="12" cm="1">
        <f t="array" aca="1" ref="H17" ca="1">IF(A17="", "", ROUNDUP(_xlfn.PERCENTRANK.EXC(IF(ISNUMBER(OFFSET(E$2, 0, 0, COUNTA(E:E)-1, 1)), OFFSET(E$2, 0, 0, COUNTA(E:E)-1, 1)), E17) * 5, 0))</f>
        <v>3</v>
      </c>
      <c r="I17" s="16">
        <f t="shared" ca="1" si="0"/>
        <v>533</v>
      </c>
      <c r="J17" s="12" t="str">
        <f t="shared" ca="1" si="1"/>
        <v xml:space="preserve"> Bought very recently. Engaged customer. Maintain engagement with personalized recommendations and loyalty rewards.  Buys occasionally. Increase frequency through limited-time promotions and bundled offers.  Spends above average. Engage with cross-sell opportunities and loyalty incentives. </v>
      </c>
    </row>
    <row r="18" spans="1:10" x14ac:dyDescent="0.25">
      <c r="A18" s="11" t="str">
        <f ca="1"/>
        <v>10934</v>
      </c>
      <c r="B18" s="12" t="str">
        <f ca="1">_xlfn.XLOOKUP(A18, '1. Invoices'!A:A, '1. Invoices'!B:B, "Not Found")</f>
        <v>10934</v>
      </c>
      <c r="C18" s="13">
        <f ca="1">IF(A18="","",TODAY() - _xlfn.MAXIFS(OFFSET('1. Invoices'!C18, 0, 0, COUNTA('1. Invoices'!C:C)-1), OFFSET('1. Invoices'!A18, 0, 0, COUNTA('1. Invoices'!A:A)-1), A18))</f>
        <v>131</v>
      </c>
      <c r="D18" s="12">
        <f ca="1">IF(A18="","",COUNTIFS(OFFSET('1. Invoices'!A18, 0, 0, COUNTA('1. Invoices'!A:A)-1), A18))</f>
        <v>7</v>
      </c>
      <c r="E18" s="14">
        <f ca="1">IF(A18="","",SUMIFS(OFFSET('1. Invoices'!D18, 0, 0, COUNTA('1. Invoices'!D:D)-1), OFFSET('1. Invoices'!A18, 0, 0, COUNTA('1. Invoices'!A:A)-1), A18, OFFSET('1. Invoices'!C18, 0, 0, COUNTA('1. Invoices'!C:C)-1), "&gt;=" &amp; TODAY() - 364))</f>
        <v>45517.752000000008</v>
      </c>
      <c r="F18" s="12" cm="1">
        <f t="array" aca="1" ref="F18" ca="1">IF(A18="", "", 6 - ROUNDUP(_xlfn.PERCENTRANK.EXC(IF(ISNUMBER(OFFSET(C$2, 0, 0, COUNTA(C:C)-1, 1)), OFFSET(C$2, 0, 0, COUNTA(C:C)-1, 1)), C18) * 5, 0))</f>
        <v>3</v>
      </c>
      <c r="G18" s="12" cm="1">
        <f t="array" aca="1" ref="G18" ca="1">IF(A18="", "", ROUNDUP(_xlfn.PERCENTRANK.EXC(IF(ISNUMBER(OFFSET(D$2, 0, 0, COUNTA(D:D)-1, 1)), OFFSET(D$2, 0, 0, COUNTA(D:D)-1, 1)), D18) * 5, 0))</f>
        <v>4</v>
      </c>
      <c r="H18" s="12" cm="1">
        <f t="array" aca="1" ref="H18" ca="1">IF(A18="", "", ROUNDUP(_xlfn.PERCENTRANK.EXC(IF(ISNUMBER(OFFSET(E$2, 0, 0, COUNTA(E:E)-1, 1)), OFFSET(E$2, 0, 0, COUNTA(E:E)-1, 1)), E18) * 5, 0))</f>
        <v>4</v>
      </c>
      <c r="I18" s="12">
        <f t="shared" ca="1" si="0"/>
        <v>344</v>
      </c>
      <c r="J18" s="12" t="str">
        <f t="shared" ca="1" si="1"/>
        <v xml:space="preserve"> Last purchase was a moderate time ago. Offer incentives or reminders to bring them back.  Buys frequently. Reinforce loyalty with personalized rewards and exclusive deals.  Spends a lot on purchases. Prioritize with high-touch support and premium perks. </v>
      </c>
    </row>
    <row r="19" spans="1:10" x14ac:dyDescent="0.25">
      <c r="A19" s="15" t="str">
        <f ca="1"/>
        <v>10941</v>
      </c>
      <c r="B19" s="16" t="str">
        <f ca="1">_xlfn.XLOOKUP(A19, '1. Invoices'!A:A, '1. Invoices'!B:B, "Not Found")</f>
        <v>10941</v>
      </c>
      <c r="C19" s="13">
        <f ca="1">IF(A19="","",TODAY() - _xlfn.MAXIFS(OFFSET('1. Invoices'!C19, 0, 0, COUNTA('1. Invoices'!C:C)-1), OFFSET('1. Invoices'!A19, 0, 0, COUNTA('1. Invoices'!A:A)-1), A19))</f>
        <v>6</v>
      </c>
      <c r="D19" s="12">
        <f ca="1">IF(A19="","",COUNTIFS(OFFSET('1. Invoices'!A19, 0, 0, COUNTA('1. Invoices'!A:A)-1), A19))</f>
        <v>12</v>
      </c>
      <c r="E19" s="14">
        <f ca="1">IF(A19="","",SUMIFS(OFFSET('1. Invoices'!D19, 0, 0, COUNTA('1. Invoices'!D:D)-1), OFFSET('1. Invoices'!A19, 0, 0, COUNTA('1. Invoices'!A:A)-1), A19, OFFSET('1. Invoices'!C19, 0, 0, COUNTA('1. Invoices'!C:C)-1), "&gt;=" &amp; TODAY() - 364))</f>
        <v>269013.45600000001</v>
      </c>
      <c r="F19" s="12" cm="1">
        <f t="array" aca="1" ref="F19" ca="1">IF(A19="", "", 6 - ROUNDUP(_xlfn.PERCENTRANK.EXC(IF(ISNUMBER(OFFSET(C$2, 0, 0, COUNTA(C:C)-1, 1)), OFFSET(C$2, 0, 0, COUNTA(C:C)-1, 1)), C19) * 5, 0))</f>
        <v>5</v>
      </c>
      <c r="G19" s="12" cm="1">
        <f t="array" aca="1" ref="G19" ca="1">IF(A19="", "", ROUNDUP(_xlfn.PERCENTRANK.EXC(IF(ISNUMBER(OFFSET(D$2, 0, 0, COUNTA(D:D)-1, 1)), OFFSET(D$2, 0, 0, COUNTA(D:D)-1, 1)), D19) * 5, 0))</f>
        <v>5</v>
      </c>
      <c r="H19" s="12" cm="1">
        <f t="array" aca="1" ref="H19" ca="1">IF(A19="", "", ROUNDUP(_xlfn.PERCENTRANK.EXC(IF(ISNUMBER(OFFSET(E$2, 0, 0, COUNTA(E:E)-1, 1)), OFFSET(E$2, 0, 0, COUNTA(E:E)-1, 1)), E19) * 5, 0))</f>
        <v>5</v>
      </c>
      <c r="I19" s="16">
        <f t="shared" ca="1" si="0"/>
        <v>555</v>
      </c>
      <c r="J19" s="12" t="str">
        <f t="shared" ca="1" si="1"/>
        <v xml:space="preserve"> Bought very recently. Engaged customer. Maintain engagement with personalized recommendations and loyalty rewards.  Purchases very frequently. Recognize as a top-tier customer. Provide VIP perks, early access, and special deals.  High-value spender. Consider offering exclusive offers, early access, and invitations to VIP programs.</v>
      </c>
    </row>
    <row r="20" spans="1:10" x14ac:dyDescent="0.25">
      <c r="A20" s="11" t="str">
        <f ca="1"/>
        <v>10950</v>
      </c>
      <c r="B20" s="12" t="str">
        <f ca="1">_xlfn.XLOOKUP(A20, '1. Invoices'!A:A, '1. Invoices'!B:B, "Not Found")</f>
        <v>10950</v>
      </c>
      <c r="C20" s="13">
        <f ca="1">IF(A20="","",TODAY() - _xlfn.MAXIFS(OFFSET('1. Invoices'!C20, 0, 0, COUNTA('1. Invoices'!C:C)-1), OFFSET('1. Invoices'!A20, 0, 0, COUNTA('1. Invoices'!A:A)-1), A20))</f>
        <v>168</v>
      </c>
      <c r="D20" s="12">
        <f ca="1">IF(A20="","",COUNTIFS(OFFSET('1. Invoices'!A20, 0, 0, COUNTA('1. Invoices'!A:A)-1), A20))</f>
        <v>6</v>
      </c>
      <c r="E20" s="14">
        <f ca="1">IF(A20="","",SUMIFS(OFFSET('1. Invoices'!D20, 0, 0, COUNTA('1. Invoices'!D:D)-1), OFFSET('1. Invoices'!A20, 0, 0, COUNTA('1. Invoices'!A:A)-1), A20, OFFSET('1. Invoices'!C20, 0, 0, COUNTA('1. Invoices'!C:C)-1), "&gt;=" &amp; TODAY() - 364))</f>
        <v>45296.423999999999</v>
      </c>
      <c r="F20" s="12" cm="1">
        <f t="array" aca="1" ref="F20" ca="1">IF(A20="", "", 6 - ROUNDUP(_xlfn.PERCENTRANK.EXC(IF(ISNUMBER(OFFSET(C$2, 0, 0, COUNTA(C:C)-1, 1)), OFFSET(C$2, 0, 0, COUNTA(C:C)-1, 1)), C20) * 5, 0))</f>
        <v>3</v>
      </c>
      <c r="G20" s="12" cm="1">
        <f t="array" aca="1" ref="G20" ca="1">IF(A20="", "", ROUNDUP(_xlfn.PERCENTRANK.EXC(IF(ISNUMBER(OFFSET(D$2, 0, 0, COUNTA(D:D)-1, 1)), OFFSET(D$2, 0, 0, COUNTA(D:D)-1, 1)), D20) * 5, 0))</f>
        <v>3</v>
      </c>
      <c r="H20" s="12" cm="1">
        <f t="array" aca="1" ref="H20" ca="1">IF(A20="", "", ROUNDUP(_xlfn.PERCENTRANK.EXC(IF(ISNUMBER(OFFSET(E$2, 0, 0, COUNTA(E:E)-1, 1)), OFFSET(E$2, 0, 0, COUNTA(E:E)-1, 1)), E20) * 5, 0))</f>
        <v>4</v>
      </c>
      <c r="I20" s="12">
        <f t="shared" ca="1" si="0"/>
        <v>334</v>
      </c>
      <c r="J20" s="12" t="str">
        <f t="shared" ca="1" si="1"/>
        <v xml:space="preserve"> Last purchase was a moderate time ago. Offer incentives or reminders to bring them back.  Buys occasionally. Increase frequency through limited-time promotions and bundled offers.  Spends a lot on purchases. Prioritize with high-touch support and premium perks. </v>
      </c>
    </row>
    <row r="21" spans="1:10" x14ac:dyDescent="0.25">
      <c r="A21" s="15"/>
      <c r="B21" s="16">
        <f>_xlfn.XLOOKUP(A21, '1. Invoices'!A:A, '1. Invoices'!B:B, "Not Found")</f>
        <v>0</v>
      </c>
      <c r="C21" s="13" t="str">
        <f ca="1">IF(A21="","",TODAY() - _xlfn.MAXIFS(OFFSET('1. Invoices'!C21, 0, 0, COUNTA('1. Invoices'!C:C)-1), OFFSET('1. Invoices'!A21, 0, 0, COUNTA('1. Invoices'!A:A)-1), A21))</f>
        <v/>
      </c>
      <c r="D21" s="12" t="str">
        <f ca="1">IF(A21="","",COUNTIFS(OFFSET('1. Invoices'!A21, 0, 0, COUNTA('1. Invoices'!A:A)-1), A21))</f>
        <v/>
      </c>
      <c r="E21" s="14" t="str">
        <f ca="1">IF(A21="","",SUMIFS(OFFSET('1. Invoices'!D21, 0, 0, COUNTA('1. Invoices'!D:D)-1), OFFSET('1. Invoices'!A21, 0, 0, COUNTA('1. Invoices'!A:A)-1), A21, OFFSET('1. Invoices'!C21, 0, 0, COUNTA('1. Invoices'!C:C)-1), "&gt;=" &amp; TODAY() - 364))</f>
        <v/>
      </c>
      <c r="F21" s="12" t="str" cm="1">
        <f t="array" aca="1" ref="F21" ca="1">IF(A21="", "", 6 - ROUNDUP(_xlfn.PERCENTRANK.EXC(IF(ISNUMBER(OFFSET(C$2, 0, 0, COUNTA(C:C)-1, 1)), OFFSET(C$2, 0, 0, COUNTA(C:C)-1, 1)), C21) * 5, 0))</f>
        <v/>
      </c>
      <c r="G21" s="12" t="str" cm="1">
        <f t="array" aca="1" ref="G21" ca="1">IF(A21="", "", ROUNDUP(_xlfn.PERCENTRANK.EXC(IF(ISNUMBER(OFFSET(D$2, 0, 0, COUNTA(D:D)-1, 1)), OFFSET(D$2, 0, 0, COUNTA(D:D)-1, 1)), D21) * 5, 0))</f>
        <v/>
      </c>
      <c r="H21" s="12" t="str" cm="1">
        <f t="array" aca="1" ref="H21" ca="1">IF(A21="", "", ROUNDUP(_xlfn.PERCENTRANK.EXC(IF(ISNUMBER(OFFSET(E$2, 0, 0, COUNTA(E:E)-1, 1)), OFFSET(E$2, 0, 0, COUNTA(E:E)-1, 1)), E21) * 5, 0))</f>
        <v/>
      </c>
      <c r="I21" s="16" t="e">
        <f t="shared" ca="1" si="0"/>
        <v>#VALUE!</v>
      </c>
      <c r="J21" s="12" t="str">
        <f t="shared" ca="1" si="1"/>
        <v xml:space="preserve"> No recency data available.  No frequency data available.  No monetary data available.</v>
      </c>
    </row>
    <row r="22" spans="1:10" x14ac:dyDescent="0.25">
      <c r="A22" s="11"/>
      <c r="B22" s="12">
        <f>_xlfn.XLOOKUP(A22, '1. Invoices'!A:A, '1. Invoices'!B:B, "Not Found")</f>
        <v>0</v>
      </c>
      <c r="C22" s="13" t="str">
        <f ca="1">IF(A22="","",TODAY() - _xlfn.MAXIFS(OFFSET('1. Invoices'!C22, 0, 0, COUNTA('1. Invoices'!C:C)-1), OFFSET('1. Invoices'!A22, 0, 0, COUNTA('1. Invoices'!A:A)-1), A22))</f>
        <v/>
      </c>
      <c r="D22" s="12" t="str">
        <f ca="1">IF(A22="","",COUNTIFS(OFFSET('1. Invoices'!A22, 0, 0, COUNTA('1. Invoices'!A:A)-1), A22))</f>
        <v/>
      </c>
      <c r="E22" s="14" t="str">
        <f ca="1">IF(A22="","",SUMIFS(OFFSET('1. Invoices'!D22, 0, 0, COUNTA('1. Invoices'!D:D)-1), OFFSET('1. Invoices'!A22, 0, 0, COUNTA('1. Invoices'!A:A)-1), A22, OFFSET('1. Invoices'!C22, 0, 0, COUNTA('1. Invoices'!C:C)-1), "&gt;=" &amp; TODAY() - 364))</f>
        <v/>
      </c>
      <c r="F22" s="12" t="str" cm="1">
        <f t="array" aca="1" ref="F22" ca="1">IF(A22="", "", 6 - ROUNDUP(_xlfn.PERCENTRANK.EXC(IF(ISNUMBER(OFFSET(C$2, 0, 0, COUNTA(C:C)-1, 1)), OFFSET(C$2, 0, 0, COUNTA(C:C)-1, 1)), C22) * 5, 0))</f>
        <v/>
      </c>
      <c r="G22" s="12" t="str" cm="1">
        <f t="array" aca="1" ref="G22" ca="1">IF(A22="", "", ROUNDUP(_xlfn.PERCENTRANK.EXC(IF(ISNUMBER(OFFSET(D$2, 0, 0, COUNTA(D:D)-1, 1)), OFFSET(D$2, 0, 0, COUNTA(D:D)-1, 1)), D22) * 5, 0))</f>
        <v/>
      </c>
      <c r="H22" s="12" t="str" cm="1">
        <f t="array" aca="1" ref="H22" ca="1">IF(A22="", "", ROUNDUP(_xlfn.PERCENTRANK.EXC(IF(ISNUMBER(OFFSET(E$2, 0, 0, COUNTA(E:E)-1, 1)), OFFSET(E$2, 0, 0, COUNTA(E:E)-1, 1)), E22) * 5, 0))</f>
        <v/>
      </c>
      <c r="I22" s="12" t="e">
        <f t="shared" ca="1" si="0"/>
        <v>#VALUE!</v>
      </c>
      <c r="J22" s="12" t="str">
        <f t="shared" ca="1" si="1"/>
        <v xml:space="preserve"> No recency data available.  No frequency data available.  No monetary data available.</v>
      </c>
    </row>
    <row r="23" spans="1:10" x14ac:dyDescent="0.25">
      <c r="A23" s="15"/>
      <c r="B23" s="16">
        <f>_xlfn.XLOOKUP(A23, '1. Invoices'!A:A, '1. Invoices'!B:B, "Not Found")</f>
        <v>0</v>
      </c>
      <c r="C23" s="13" t="str">
        <f ca="1">IF(A23="","",TODAY() - _xlfn.MAXIFS(OFFSET('1. Invoices'!C23, 0, 0, COUNTA('1. Invoices'!C:C)-1), OFFSET('1. Invoices'!A23, 0, 0, COUNTA('1. Invoices'!A:A)-1), A23))</f>
        <v/>
      </c>
      <c r="D23" s="12" t="str">
        <f ca="1">IF(A23="","",COUNTIFS(OFFSET('1. Invoices'!A23, 0, 0, COUNTA('1. Invoices'!A:A)-1), A23))</f>
        <v/>
      </c>
      <c r="E23" s="14" t="str">
        <f ca="1">IF(A23="","",SUMIFS(OFFSET('1. Invoices'!D23, 0, 0, COUNTA('1. Invoices'!D:D)-1), OFFSET('1. Invoices'!A23, 0, 0, COUNTA('1. Invoices'!A:A)-1), A23, OFFSET('1. Invoices'!C23, 0, 0, COUNTA('1. Invoices'!C:C)-1), "&gt;=" &amp; TODAY() - 364))</f>
        <v/>
      </c>
      <c r="F23" s="12" t="str" cm="1">
        <f t="array" aca="1" ref="F23" ca="1">IF(A23="", "", 6 - ROUNDUP(_xlfn.PERCENTRANK.EXC(IF(ISNUMBER(OFFSET(C$2, 0, 0, COUNTA(C:C)-1, 1)), OFFSET(C$2, 0, 0, COUNTA(C:C)-1, 1)), C23) * 5, 0))</f>
        <v/>
      </c>
      <c r="G23" s="12" t="str" cm="1">
        <f t="array" aca="1" ref="G23" ca="1">IF(A23="", "", ROUNDUP(_xlfn.PERCENTRANK.EXC(IF(ISNUMBER(OFFSET(D$2, 0, 0, COUNTA(D:D)-1, 1)), OFFSET(D$2, 0, 0, COUNTA(D:D)-1, 1)), D23) * 5, 0))</f>
        <v/>
      </c>
      <c r="H23" s="12" t="str" cm="1">
        <f t="array" aca="1" ref="H23" ca="1">IF(A23="", "", ROUNDUP(_xlfn.PERCENTRANK.EXC(IF(ISNUMBER(OFFSET(E$2, 0, 0, COUNTA(E:E)-1, 1)), OFFSET(E$2, 0, 0, COUNTA(E:E)-1, 1)), E23) * 5, 0))</f>
        <v/>
      </c>
      <c r="I23" s="16" t="e">
        <f t="shared" ca="1" si="0"/>
        <v>#VALUE!</v>
      </c>
      <c r="J23" s="12" t="str">
        <f t="shared" ca="1" si="1"/>
        <v xml:space="preserve"> No recency data available.  No frequency data available.  No monetary data available.</v>
      </c>
    </row>
    <row r="24" spans="1:10" x14ac:dyDescent="0.25">
      <c r="A24" s="11"/>
      <c r="B24" s="12">
        <f>_xlfn.XLOOKUP(A24, '1. Invoices'!A:A, '1. Invoices'!B:B, "Not Found")</f>
        <v>0</v>
      </c>
      <c r="C24" s="13" t="str">
        <f ca="1">IF(A24="","",TODAY() - _xlfn.MAXIFS(OFFSET('1. Invoices'!C24, 0, 0, COUNTA('1. Invoices'!C:C)-1), OFFSET('1. Invoices'!A24, 0, 0, COUNTA('1. Invoices'!A:A)-1), A24))</f>
        <v/>
      </c>
      <c r="D24" s="12" t="str">
        <f ca="1">IF(A24="","",COUNTIFS(OFFSET('1. Invoices'!A24, 0, 0, COUNTA('1. Invoices'!A:A)-1), A24))</f>
        <v/>
      </c>
      <c r="E24" s="14" t="str">
        <f ca="1">IF(A24="","",SUMIFS(OFFSET('1. Invoices'!D24, 0, 0, COUNTA('1. Invoices'!D:D)-1), OFFSET('1. Invoices'!A24, 0, 0, COUNTA('1. Invoices'!A:A)-1), A24, OFFSET('1. Invoices'!C24, 0, 0, COUNTA('1. Invoices'!C:C)-1), "&gt;=" &amp; TODAY() - 364))</f>
        <v/>
      </c>
      <c r="F24" s="12" t="str" cm="1">
        <f t="array" aca="1" ref="F24" ca="1">IF(A24="", "", 6 - ROUNDUP(_xlfn.PERCENTRANK.EXC(IF(ISNUMBER(OFFSET(C$2, 0, 0, COUNTA(C:C)-1, 1)), OFFSET(C$2, 0, 0, COUNTA(C:C)-1, 1)), C24) * 5, 0))</f>
        <v/>
      </c>
      <c r="G24" s="12" t="str" cm="1">
        <f t="array" aca="1" ref="G24" ca="1">IF(A24="", "", ROUNDUP(_xlfn.PERCENTRANK.EXC(IF(ISNUMBER(OFFSET(D$2, 0, 0, COUNTA(D:D)-1, 1)), OFFSET(D$2, 0, 0, COUNTA(D:D)-1, 1)), D24) * 5, 0))</f>
        <v/>
      </c>
      <c r="H24" s="12" t="str" cm="1">
        <f t="array" aca="1" ref="H24" ca="1">IF(A24="", "", ROUNDUP(_xlfn.PERCENTRANK.EXC(IF(ISNUMBER(OFFSET(E$2, 0, 0, COUNTA(E:E)-1, 1)), OFFSET(E$2, 0, 0, COUNTA(E:E)-1, 1)), E24) * 5, 0))</f>
        <v/>
      </c>
      <c r="I24" s="12" t="e">
        <f t="shared" ca="1" si="0"/>
        <v>#VALUE!</v>
      </c>
      <c r="J24" s="12" t="str">
        <f t="shared" ca="1" si="1"/>
        <v xml:space="preserve"> No recency data available.  No frequency data available.  No monetary data available.</v>
      </c>
    </row>
    <row r="25" spans="1:10" x14ac:dyDescent="0.25">
      <c r="A25" s="15"/>
      <c r="B25" s="16">
        <f>_xlfn.XLOOKUP(A25, '1. Invoices'!A:A, '1. Invoices'!B:B, "Not Found")</f>
        <v>0</v>
      </c>
      <c r="C25" s="13" t="str">
        <f ca="1">IF(A25="","",TODAY() - _xlfn.MAXIFS(OFFSET('1. Invoices'!C25, 0, 0, COUNTA('1. Invoices'!C:C)-1), OFFSET('1. Invoices'!A25, 0, 0, COUNTA('1. Invoices'!A:A)-1), A25))</f>
        <v/>
      </c>
      <c r="D25" s="12" t="str">
        <f ca="1">IF(A25="","",COUNTIFS(OFFSET('1. Invoices'!A25, 0, 0, COUNTA('1. Invoices'!A:A)-1), A25))</f>
        <v/>
      </c>
      <c r="E25" s="14" t="str">
        <f ca="1">IF(A25="","",SUMIFS(OFFSET('1. Invoices'!D25, 0, 0, COUNTA('1. Invoices'!D:D)-1), OFFSET('1. Invoices'!A25, 0, 0, COUNTA('1. Invoices'!A:A)-1), A25, OFFSET('1. Invoices'!C25, 0, 0, COUNTA('1. Invoices'!C:C)-1), "&gt;=" &amp; TODAY() - 364))</f>
        <v/>
      </c>
      <c r="F25" s="12" t="str" cm="1">
        <f t="array" aca="1" ref="F25" ca="1">IF(A25="", "", 6 - ROUNDUP(_xlfn.PERCENTRANK.EXC(IF(ISNUMBER(OFFSET(C$2, 0, 0, COUNTA(C:C)-1, 1)), OFFSET(C$2, 0, 0, COUNTA(C:C)-1, 1)), C25) * 5, 0))</f>
        <v/>
      </c>
      <c r="G25" s="12" t="str" cm="1">
        <f t="array" aca="1" ref="G25" ca="1">IF(A25="", "", ROUNDUP(_xlfn.PERCENTRANK.EXC(IF(ISNUMBER(OFFSET(D$2, 0, 0, COUNTA(D:D)-1, 1)), OFFSET(D$2, 0, 0, COUNTA(D:D)-1, 1)), D25) * 5, 0))</f>
        <v/>
      </c>
      <c r="H25" s="12" t="str" cm="1">
        <f t="array" aca="1" ref="H25" ca="1">IF(A25="", "", ROUNDUP(_xlfn.PERCENTRANK.EXC(IF(ISNUMBER(OFFSET(E$2, 0, 0, COUNTA(E:E)-1, 1)), OFFSET(E$2, 0, 0, COUNTA(E:E)-1, 1)), E25) * 5, 0))</f>
        <v/>
      </c>
      <c r="I25" s="16" t="e">
        <f t="shared" ca="1" si="0"/>
        <v>#VALUE!</v>
      </c>
      <c r="J25" s="12" t="str">
        <f t="shared" ca="1" si="1"/>
        <v xml:space="preserve"> No recency data available.  No frequency data available.  No monetary data available.</v>
      </c>
    </row>
    <row r="26" spans="1:10" x14ac:dyDescent="0.25">
      <c r="A26" s="11"/>
      <c r="B26" s="12">
        <f>_xlfn.XLOOKUP(A26, '1. Invoices'!A:A, '1. Invoices'!B:B, "Not Found")</f>
        <v>0</v>
      </c>
      <c r="C26" s="13" t="str">
        <f ca="1">IF(A26="","",TODAY() - _xlfn.MAXIFS(OFFSET('1. Invoices'!C26, 0, 0, COUNTA('1. Invoices'!C:C)-1), OFFSET('1. Invoices'!A26, 0, 0, COUNTA('1. Invoices'!A:A)-1), A26))</f>
        <v/>
      </c>
      <c r="D26" s="12" t="str">
        <f ca="1">IF(A26="","",COUNTIFS(OFFSET('1. Invoices'!A26, 0, 0, COUNTA('1. Invoices'!A:A)-1), A26))</f>
        <v/>
      </c>
      <c r="E26" s="14" t="str">
        <f ca="1">IF(A26="","",SUMIFS(OFFSET('1. Invoices'!D26, 0, 0, COUNTA('1. Invoices'!D:D)-1), OFFSET('1. Invoices'!A26, 0, 0, COUNTA('1. Invoices'!A:A)-1), A26, OFFSET('1. Invoices'!C26, 0, 0, COUNTA('1. Invoices'!C:C)-1), "&gt;=" &amp; TODAY() - 364))</f>
        <v/>
      </c>
      <c r="F26" s="12" t="str" cm="1">
        <f t="array" aca="1" ref="F26" ca="1">IF(A26="", "", 6 - ROUNDUP(_xlfn.PERCENTRANK.EXC(IF(ISNUMBER(OFFSET(C$2, 0, 0, COUNTA(C:C)-1, 1)), OFFSET(C$2, 0, 0, COUNTA(C:C)-1, 1)), C26) * 5, 0))</f>
        <v/>
      </c>
      <c r="G26" s="12" t="str" cm="1">
        <f t="array" aca="1" ref="G26" ca="1">IF(A26="", "", ROUNDUP(_xlfn.PERCENTRANK.EXC(IF(ISNUMBER(OFFSET(D$2, 0, 0, COUNTA(D:D)-1, 1)), OFFSET(D$2, 0, 0, COUNTA(D:D)-1, 1)), D26) * 5, 0))</f>
        <v/>
      </c>
      <c r="H26" s="12" t="str" cm="1">
        <f t="array" aca="1" ref="H26" ca="1">IF(A26="", "", ROUNDUP(_xlfn.PERCENTRANK.EXC(IF(ISNUMBER(OFFSET(E$2, 0, 0, COUNTA(E:E)-1, 1)), OFFSET(E$2, 0, 0, COUNTA(E:E)-1, 1)), E26) * 5, 0))</f>
        <v/>
      </c>
      <c r="I26" s="12" t="e">
        <f t="shared" ca="1" si="0"/>
        <v>#VALUE!</v>
      </c>
      <c r="J26" s="12" t="str">
        <f t="shared" ca="1" si="1"/>
        <v xml:space="preserve"> No recency data available.  No frequency data available.  No monetary data available.</v>
      </c>
    </row>
    <row r="27" spans="1:10" x14ac:dyDescent="0.25">
      <c r="A27" s="15"/>
      <c r="B27" s="16">
        <f>_xlfn.XLOOKUP(A27, '1. Invoices'!A:A, '1. Invoices'!B:B, "Not Found")</f>
        <v>0</v>
      </c>
      <c r="C27" s="13" t="str">
        <f ca="1">IF(A27="","",TODAY() - _xlfn.MAXIFS(OFFSET('1. Invoices'!C27, 0, 0, COUNTA('1. Invoices'!C:C)-1), OFFSET('1. Invoices'!A27, 0, 0, COUNTA('1. Invoices'!A:A)-1), A27))</f>
        <v/>
      </c>
      <c r="D27" s="12" t="str">
        <f ca="1">IF(A27="","",COUNTIFS(OFFSET('1. Invoices'!A27, 0, 0, COUNTA('1. Invoices'!A:A)-1), A27))</f>
        <v/>
      </c>
      <c r="E27" s="14" t="str">
        <f ca="1">IF(A27="","",SUMIFS(OFFSET('1. Invoices'!D27, 0, 0, COUNTA('1. Invoices'!D:D)-1), OFFSET('1. Invoices'!A27, 0, 0, COUNTA('1. Invoices'!A:A)-1), A27, OFFSET('1. Invoices'!C27, 0, 0, COUNTA('1. Invoices'!C:C)-1), "&gt;=" &amp; TODAY() - 364))</f>
        <v/>
      </c>
      <c r="F27" s="12" t="str" cm="1">
        <f t="array" aca="1" ref="F27" ca="1">IF(A27="", "", 6 - ROUNDUP(_xlfn.PERCENTRANK.EXC(IF(ISNUMBER(OFFSET(C$2, 0, 0, COUNTA(C:C)-1, 1)), OFFSET(C$2, 0, 0, COUNTA(C:C)-1, 1)), C27) * 5, 0))</f>
        <v/>
      </c>
      <c r="G27" s="12" t="str" cm="1">
        <f t="array" aca="1" ref="G27" ca="1">IF(A27="", "", ROUNDUP(_xlfn.PERCENTRANK.EXC(IF(ISNUMBER(OFFSET(D$2, 0, 0, COUNTA(D:D)-1, 1)), OFFSET(D$2, 0, 0, COUNTA(D:D)-1, 1)), D27) * 5, 0))</f>
        <v/>
      </c>
      <c r="H27" s="12" t="str" cm="1">
        <f t="array" aca="1" ref="H27" ca="1">IF(A27="", "", ROUNDUP(_xlfn.PERCENTRANK.EXC(IF(ISNUMBER(OFFSET(E$2, 0, 0, COUNTA(E:E)-1, 1)), OFFSET(E$2, 0, 0, COUNTA(E:E)-1, 1)), E27) * 5, 0))</f>
        <v/>
      </c>
      <c r="I27" s="16" t="e">
        <f t="shared" ca="1" si="0"/>
        <v>#VALUE!</v>
      </c>
      <c r="J27" s="12" t="str">
        <f t="shared" ca="1" si="1"/>
        <v xml:space="preserve"> No recency data available.  No frequency data available.  No monetary data available.</v>
      </c>
    </row>
    <row r="28" spans="1:10" x14ac:dyDescent="0.25">
      <c r="A28" s="11"/>
      <c r="B28" s="12">
        <f>_xlfn.XLOOKUP(A28, '1. Invoices'!A:A, '1. Invoices'!B:B, "Not Found")</f>
        <v>0</v>
      </c>
      <c r="C28" s="13" t="str">
        <f ca="1">IF(A28="","",TODAY() - _xlfn.MAXIFS(OFFSET('1. Invoices'!C28, 0, 0, COUNTA('1. Invoices'!C:C)-1), OFFSET('1. Invoices'!A28, 0, 0, COUNTA('1. Invoices'!A:A)-1), A28))</f>
        <v/>
      </c>
      <c r="D28" s="12" t="str">
        <f ca="1">IF(A28="","",COUNTIFS(OFFSET('1. Invoices'!A28, 0, 0, COUNTA('1. Invoices'!A:A)-1), A28))</f>
        <v/>
      </c>
      <c r="E28" s="14" t="str">
        <f ca="1">IF(A28="","",SUMIFS(OFFSET('1. Invoices'!D28, 0, 0, COUNTA('1. Invoices'!D:D)-1), OFFSET('1. Invoices'!A28, 0, 0, COUNTA('1. Invoices'!A:A)-1), A28, OFFSET('1. Invoices'!C28, 0, 0, COUNTA('1. Invoices'!C:C)-1), "&gt;=" &amp; TODAY() - 364))</f>
        <v/>
      </c>
      <c r="F28" s="12" t="str" cm="1">
        <f t="array" aca="1" ref="F28" ca="1">IF(A28="", "", 6 - ROUNDUP(_xlfn.PERCENTRANK.EXC(IF(ISNUMBER(OFFSET(C$2, 0, 0, COUNTA(C:C)-1, 1)), OFFSET(C$2, 0, 0, COUNTA(C:C)-1, 1)), C28) * 5, 0))</f>
        <v/>
      </c>
      <c r="G28" s="12" t="str" cm="1">
        <f t="array" aca="1" ref="G28" ca="1">IF(A28="", "", ROUNDUP(_xlfn.PERCENTRANK.EXC(IF(ISNUMBER(OFFSET(D$2, 0, 0, COUNTA(D:D)-1, 1)), OFFSET(D$2, 0, 0, COUNTA(D:D)-1, 1)), D28) * 5, 0))</f>
        <v/>
      </c>
      <c r="H28" s="12" t="str" cm="1">
        <f t="array" aca="1" ref="H28" ca="1">IF(A28="", "", ROUNDUP(_xlfn.PERCENTRANK.EXC(IF(ISNUMBER(OFFSET(E$2, 0, 0, COUNTA(E:E)-1, 1)), OFFSET(E$2, 0, 0, COUNTA(E:E)-1, 1)), E28) * 5, 0))</f>
        <v/>
      </c>
      <c r="I28" s="12" t="e">
        <f t="shared" ca="1" si="0"/>
        <v>#VALUE!</v>
      </c>
      <c r="J28" s="12" t="str">
        <f t="shared" ca="1" si="1"/>
        <v xml:space="preserve"> No recency data available.  No frequency data available.  No monetary data available.</v>
      </c>
    </row>
    <row r="29" spans="1:10" x14ac:dyDescent="0.25">
      <c r="A29" s="15"/>
      <c r="B29" s="16">
        <f>_xlfn.XLOOKUP(A29, '1. Invoices'!A:A, '1. Invoices'!B:B, "Not Found")</f>
        <v>0</v>
      </c>
      <c r="C29" s="13" t="str">
        <f ca="1">IF(A29="","",TODAY() - _xlfn.MAXIFS(OFFSET('1. Invoices'!C29, 0, 0, COUNTA('1. Invoices'!C:C)-1), OFFSET('1. Invoices'!A29, 0, 0, COUNTA('1. Invoices'!A:A)-1), A29))</f>
        <v/>
      </c>
      <c r="D29" s="12" t="str">
        <f ca="1">IF(A29="","",COUNTIFS(OFFSET('1. Invoices'!A29, 0, 0, COUNTA('1. Invoices'!A:A)-1), A29))</f>
        <v/>
      </c>
      <c r="E29" s="14" t="str">
        <f ca="1">IF(A29="","",SUMIFS(OFFSET('1. Invoices'!D29, 0, 0, COUNTA('1. Invoices'!D:D)-1), OFFSET('1. Invoices'!A29, 0, 0, COUNTA('1. Invoices'!A:A)-1), A29, OFFSET('1. Invoices'!C29, 0, 0, COUNTA('1. Invoices'!C:C)-1), "&gt;=" &amp; TODAY() - 364))</f>
        <v/>
      </c>
      <c r="F29" s="12" t="str" cm="1">
        <f t="array" aca="1" ref="F29" ca="1">IF(A29="", "", 6 - ROUNDUP(_xlfn.PERCENTRANK.EXC(IF(ISNUMBER(OFFSET(C$2, 0, 0, COUNTA(C:C)-1, 1)), OFFSET(C$2, 0, 0, COUNTA(C:C)-1, 1)), C29) * 5, 0))</f>
        <v/>
      </c>
      <c r="G29" s="12" t="str" cm="1">
        <f t="array" aca="1" ref="G29" ca="1">IF(A29="", "", ROUNDUP(_xlfn.PERCENTRANK.EXC(IF(ISNUMBER(OFFSET(D$2, 0, 0, COUNTA(D:D)-1, 1)), OFFSET(D$2, 0, 0, COUNTA(D:D)-1, 1)), D29) * 5, 0))</f>
        <v/>
      </c>
      <c r="H29" s="12" t="str" cm="1">
        <f t="array" aca="1" ref="H29" ca="1">IF(A29="", "", ROUNDUP(_xlfn.PERCENTRANK.EXC(IF(ISNUMBER(OFFSET(E$2, 0, 0, COUNTA(E:E)-1, 1)), OFFSET(E$2, 0, 0, COUNTA(E:E)-1, 1)), E29) * 5, 0))</f>
        <v/>
      </c>
      <c r="I29" s="16" t="e">
        <f t="shared" ca="1" si="0"/>
        <v>#VALUE!</v>
      </c>
      <c r="J29" s="12" t="str">
        <f t="shared" ca="1" si="1"/>
        <v xml:space="preserve"> No recency data available.  No frequency data available.  No monetary data available.</v>
      </c>
    </row>
    <row r="30" spans="1:10" x14ac:dyDescent="0.25">
      <c r="A30" s="11"/>
      <c r="B30" s="12">
        <f>_xlfn.XLOOKUP(A30, '1. Invoices'!A:A, '1. Invoices'!B:B, "Not Found")</f>
        <v>0</v>
      </c>
      <c r="C30" s="13" t="str">
        <f ca="1">IF(A30="","",TODAY() - _xlfn.MAXIFS(OFFSET('1. Invoices'!C30, 0, 0, COUNTA('1. Invoices'!C:C)-1), OFFSET('1. Invoices'!A30, 0, 0, COUNTA('1. Invoices'!A:A)-1), A30))</f>
        <v/>
      </c>
      <c r="D30" s="12" t="str">
        <f ca="1">IF(A30="","",COUNTIFS(OFFSET('1. Invoices'!A30, 0, 0, COUNTA('1. Invoices'!A:A)-1), A30))</f>
        <v/>
      </c>
      <c r="E30" s="14" t="str">
        <f ca="1">IF(A30="","",SUMIFS(OFFSET('1. Invoices'!D30, 0, 0, COUNTA('1. Invoices'!D:D)-1), OFFSET('1. Invoices'!A30, 0, 0, COUNTA('1. Invoices'!A:A)-1), A30, OFFSET('1. Invoices'!C30, 0, 0, COUNTA('1. Invoices'!C:C)-1), "&gt;=" &amp; TODAY() - 364))</f>
        <v/>
      </c>
      <c r="F30" s="12" t="str" cm="1">
        <f t="array" aca="1" ref="F30" ca="1">IF(A30="", "", 6 - ROUNDUP(_xlfn.PERCENTRANK.EXC(IF(ISNUMBER(OFFSET(C$2, 0, 0, COUNTA(C:C)-1, 1)), OFFSET(C$2, 0, 0, COUNTA(C:C)-1, 1)), C30) * 5, 0))</f>
        <v/>
      </c>
      <c r="G30" s="12" t="str" cm="1">
        <f t="array" aca="1" ref="G30" ca="1">IF(A30="", "", ROUNDUP(_xlfn.PERCENTRANK.EXC(IF(ISNUMBER(OFFSET(D$2, 0, 0, COUNTA(D:D)-1, 1)), OFFSET(D$2, 0, 0, COUNTA(D:D)-1, 1)), D30) * 5, 0))</f>
        <v/>
      </c>
      <c r="H30" s="12" t="str" cm="1">
        <f t="array" aca="1" ref="H30" ca="1">IF(A30="", "", ROUNDUP(_xlfn.PERCENTRANK.EXC(IF(ISNUMBER(OFFSET(E$2, 0, 0, COUNTA(E:E)-1, 1)), OFFSET(E$2, 0, 0, COUNTA(E:E)-1, 1)), E30) * 5, 0))</f>
        <v/>
      </c>
      <c r="I30" s="12" t="e">
        <f t="shared" ca="1" si="0"/>
        <v>#VALUE!</v>
      </c>
      <c r="J30" s="12" t="str">
        <f t="shared" ca="1" si="1"/>
        <v xml:space="preserve"> No recency data available.  No frequency data available.  No monetary data available.</v>
      </c>
    </row>
    <row r="31" spans="1:10" x14ac:dyDescent="0.25">
      <c r="A31" s="15"/>
      <c r="B31" s="16">
        <f>_xlfn.XLOOKUP(A31, '1. Invoices'!A:A, '1. Invoices'!B:B, "Not Found")</f>
        <v>0</v>
      </c>
      <c r="C31" s="13" t="str">
        <f ca="1">IF(A31="","",TODAY() - _xlfn.MAXIFS(OFFSET('1. Invoices'!C31, 0, 0, COUNTA('1. Invoices'!C:C)-1), OFFSET('1. Invoices'!A31, 0, 0, COUNTA('1. Invoices'!A:A)-1), A31))</f>
        <v/>
      </c>
      <c r="D31" s="12" t="str">
        <f ca="1">IF(A31="","",COUNTIFS(OFFSET('1. Invoices'!A31, 0, 0, COUNTA('1. Invoices'!A:A)-1), A31))</f>
        <v/>
      </c>
      <c r="E31" s="14" t="str">
        <f ca="1">IF(A31="","",SUMIFS(OFFSET('1. Invoices'!D31, 0, 0, COUNTA('1. Invoices'!D:D)-1), OFFSET('1. Invoices'!A31, 0, 0, COUNTA('1. Invoices'!A:A)-1), A31, OFFSET('1. Invoices'!C31, 0, 0, COUNTA('1. Invoices'!C:C)-1), "&gt;=" &amp; TODAY() - 364))</f>
        <v/>
      </c>
      <c r="F31" s="12" t="str" cm="1">
        <f t="array" aca="1" ref="F31" ca="1">IF(A31="", "", 6 - ROUNDUP(_xlfn.PERCENTRANK.EXC(IF(ISNUMBER(OFFSET(C$2, 0, 0, COUNTA(C:C)-1, 1)), OFFSET(C$2, 0, 0, COUNTA(C:C)-1, 1)), C31) * 5, 0))</f>
        <v/>
      </c>
      <c r="G31" s="12" t="str" cm="1">
        <f t="array" aca="1" ref="G31" ca="1">IF(A31="", "", ROUNDUP(_xlfn.PERCENTRANK.EXC(IF(ISNUMBER(OFFSET(D$2, 0, 0, COUNTA(D:D)-1, 1)), OFFSET(D$2, 0, 0, COUNTA(D:D)-1, 1)), D31) * 5, 0))</f>
        <v/>
      </c>
      <c r="H31" s="12" t="str" cm="1">
        <f t="array" aca="1" ref="H31" ca="1">IF(A31="", "", ROUNDUP(_xlfn.PERCENTRANK.EXC(IF(ISNUMBER(OFFSET(E$2, 0, 0, COUNTA(E:E)-1, 1)), OFFSET(E$2, 0, 0, COUNTA(E:E)-1, 1)), E31) * 5, 0))</f>
        <v/>
      </c>
      <c r="I31" s="16" t="e">
        <f t="shared" ca="1" si="0"/>
        <v>#VALUE!</v>
      </c>
      <c r="J31" s="12" t="str">
        <f t="shared" ca="1" si="1"/>
        <v xml:space="preserve"> No recency data available.  No frequency data available.  No monetary data available.</v>
      </c>
    </row>
    <row r="32" spans="1:10" x14ac:dyDescent="0.25">
      <c r="A32" s="11"/>
      <c r="B32" s="12">
        <f>_xlfn.XLOOKUP(A32, '1. Invoices'!A:A, '1. Invoices'!B:B, "Not Found")</f>
        <v>0</v>
      </c>
      <c r="C32" s="13" t="str">
        <f ca="1">IF(A32="","",TODAY() - _xlfn.MAXIFS(OFFSET('1. Invoices'!C32, 0, 0, COUNTA('1. Invoices'!C:C)-1), OFFSET('1. Invoices'!A32, 0, 0, COUNTA('1. Invoices'!A:A)-1), A32))</f>
        <v/>
      </c>
      <c r="D32" s="12" t="str">
        <f ca="1">IF(A32="","",COUNTIFS(OFFSET('1. Invoices'!A32, 0, 0, COUNTA('1. Invoices'!A:A)-1), A32))</f>
        <v/>
      </c>
      <c r="E32" s="14" t="str">
        <f ca="1">IF(A32="","",SUMIFS(OFFSET('1. Invoices'!D32, 0, 0, COUNTA('1. Invoices'!D:D)-1), OFFSET('1. Invoices'!A32, 0, 0, COUNTA('1. Invoices'!A:A)-1), A32, OFFSET('1. Invoices'!C32, 0, 0, COUNTA('1. Invoices'!C:C)-1), "&gt;=" &amp; TODAY() - 364))</f>
        <v/>
      </c>
      <c r="F32" s="12" t="str" cm="1">
        <f t="array" aca="1" ref="F32" ca="1">IF(A32="", "", 6 - ROUNDUP(_xlfn.PERCENTRANK.EXC(IF(ISNUMBER(OFFSET(C$2, 0, 0, COUNTA(C:C)-1, 1)), OFFSET(C$2, 0, 0, COUNTA(C:C)-1, 1)), C32) * 5, 0))</f>
        <v/>
      </c>
      <c r="G32" s="12" t="str" cm="1">
        <f t="array" aca="1" ref="G32" ca="1">IF(A32="", "", ROUNDUP(_xlfn.PERCENTRANK.EXC(IF(ISNUMBER(OFFSET(D$2, 0, 0, COUNTA(D:D)-1, 1)), OFFSET(D$2, 0, 0, COUNTA(D:D)-1, 1)), D32) * 5, 0))</f>
        <v/>
      </c>
      <c r="H32" s="12" t="str" cm="1">
        <f t="array" aca="1" ref="H32" ca="1">IF(A32="", "", ROUNDUP(_xlfn.PERCENTRANK.EXC(IF(ISNUMBER(OFFSET(E$2, 0, 0, COUNTA(E:E)-1, 1)), OFFSET(E$2, 0, 0, COUNTA(E:E)-1, 1)), E32) * 5, 0))</f>
        <v/>
      </c>
      <c r="I32" s="12" t="e">
        <f t="shared" ca="1" si="0"/>
        <v>#VALUE!</v>
      </c>
      <c r="J32" s="12" t="str">
        <f t="shared" ca="1" si="1"/>
        <v xml:space="preserve"> No recency data available.  No frequency data available.  No monetary data available.</v>
      </c>
    </row>
    <row r="33" spans="1:10" x14ac:dyDescent="0.25">
      <c r="A33" s="15"/>
      <c r="B33" s="16">
        <f>_xlfn.XLOOKUP(A33, '1. Invoices'!A:A, '1. Invoices'!B:B, "Not Found")</f>
        <v>0</v>
      </c>
      <c r="C33" s="13" t="str">
        <f ca="1">IF(A33="","",TODAY() - _xlfn.MAXIFS(OFFSET('1. Invoices'!C33, 0, 0, COUNTA('1. Invoices'!C:C)-1), OFFSET('1. Invoices'!A33, 0, 0, COUNTA('1. Invoices'!A:A)-1), A33))</f>
        <v/>
      </c>
      <c r="D33" s="12" t="str">
        <f ca="1">IF(A33="","",COUNTIFS(OFFSET('1. Invoices'!A33, 0, 0, COUNTA('1. Invoices'!A:A)-1), A33))</f>
        <v/>
      </c>
      <c r="E33" s="14" t="str">
        <f ca="1">IF(A33="","",SUMIFS(OFFSET('1. Invoices'!D33, 0, 0, COUNTA('1. Invoices'!D:D)-1), OFFSET('1. Invoices'!A33, 0, 0, COUNTA('1. Invoices'!A:A)-1), A33, OFFSET('1. Invoices'!C33, 0, 0, COUNTA('1. Invoices'!C:C)-1), "&gt;=" &amp; TODAY() - 364))</f>
        <v/>
      </c>
      <c r="F33" s="12" t="str" cm="1">
        <f t="array" aca="1" ref="F33" ca="1">IF(A33="", "", 6 - ROUNDUP(_xlfn.PERCENTRANK.EXC(IF(ISNUMBER(OFFSET(C$2, 0, 0, COUNTA(C:C)-1, 1)), OFFSET(C$2, 0, 0, COUNTA(C:C)-1, 1)), C33) * 5, 0))</f>
        <v/>
      </c>
      <c r="G33" s="12" t="str" cm="1">
        <f t="array" aca="1" ref="G33" ca="1">IF(A33="", "", ROUNDUP(_xlfn.PERCENTRANK.EXC(IF(ISNUMBER(OFFSET(D$2, 0, 0, COUNTA(D:D)-1, 1)), OFFSET(D$2, 0, 0, COUNTA(D:D)-1, 1)), D33) * 5, 0))</f>
        <v/>
      </c>
      <c r="H33" s="12" t="str" cm="1">
        <f t="array" aca="1" ref="H33" ca="1">IF(A33="", "", ROUNDUP(_xlfn.PERCENTRANK.EXC(IF(ISNUMBER(OFFSET(E$2, 0, 0, COUNTA(E:E)-1, 1)), OFFSET(E$2, 0, 0, COUNTA(E:E)-1, 1)), E33) * 5, 0))</f>
        <v/>
      </c>
      <c r="I33" s="16" t="e">
        <f t="shared" ca="1" si="0"/>
        <v>#VALUE!</v>
      </c>
      <c r="J33" s="12" t="str">
        <f t="shared" ca="1" si="1"/>
        <v xml:space="preserve"> No recency data available.  No frequency data available.  No monetary data available.</v>
      </c>
    </row>
    <row r="34" spans="1:10" x14ac:dyDescent="0.25">
      <c r="A34" s="11"/>
      <c r="B34" s="12">
        <f>_xlfn.XLOOKUP(A34, '1. Invoices'!A:A, '1. Invoices'!B:B, "Not Found")</f>
        <v>0</v>
      </c>
      <c r="C34" s="13" t="str">
        <f ca="1">IF(A34="","",TODAY() - _xlfn.MAXIFS(OFFSET('1. Invoices'!C34, 0, 0, COUNTA('1. Invoices'!C:C)-1), OFFSET('1. Invoices'!A34, 0, 0, COUNTA('1. Invoices'!A:A)-1), A34))</f>
        <v/>
      </c>
      <c r="D34" s="12" t="str">
        <f ca="1">IF(A34="","",COUNTIFS(OFFSET('1. Invoices'!A34, 0, 0, COUNTA('1. Invoices'!A:A)-1), A34))</f>
        <v/>
      </c>
      <c r="E34" s="14" t="str">
        <f ca="1">IF(A34="","",SUMIFS(OFFSET('1. Invoices'!D34, 0, 0, COUNTA('1. Invoices'!D:D)-1), OFFSET('1. Invoices'!A34, 0, 0, COUNTA('1. Invoices'!A:A)-1), A34, OFFSET('1. Invoices'!C34, 0, 0, COUNTA('1. Invoices'!C:C)-1), "&gt;=" &amp; TODAY() - 364))</f>
        <v/>
      </c>
      <c r="F34" s="12" t="str" cm="1">
        <f t="array" aca="1" ref="F34" ca="1">IF(A34="", "", 6 - ROUNDUP(_xlfn.PERCENTRANK.EXC(IF(ISNUMBER(OFFSET(C$2, 0, 0, COUNTA(C:C)-1, 1)), OFFSET(C$2, 0, 0, COUNTA(C:C)-1, 1)), C34) * 5, 0))</f>
        <v/>
      </c>
      <c r="G34" s="12" t="str" cm="1">
        <f t="array" aca="1" ref="G34" ca="1">IF(A34="", "", ROUNDUP(_xlfn.PERCENTRANK.EXC(IF(ISNUMBER(OFFSET(D$2, 0, 0, COUNTA(D:D)-1, 1)), OFFSET(D$2, 0, 0, COUNTA(D:D)-1, 1)), D34) * 5, 0))</f>
        <v/>
      </c>
      <c r="H34" s="12" t="str" cm="1">
        <f t="array" aca="1" ref="H34" ca="1">IF(A34="", "", ROUNDUP(_xlfn.PERCENTRANK.EXC(IF(ISNUMBER(OFFSET(E$2, 0, 0, COUNTA(E:E)-1, 1)), OFFSET(E$2, 0, 0, COUNTA(E:E)-1, 1)), E34) * 5, 0))</f>
        <v/>
      </c>
      <c r="I34" s="12" t="e">
        <f t="shared" ca="1" si="0"/>
        <v>#VALUE!</v>
      </c>
      <c r="J34" s="12" t="str">
        <f t="shared" ca="1" si="1"/>
        <v xml:space="preserve"> No recency data available.  No frequency data available.  No monetary data available.</v>
      </c>
    </row>
    <row r="35" spans="1:10" x14ac:dyDescent="0.25">
      <c r="A35" s="15"/>
      <c r="B35" s="16">
        <f>_xlfn.XLOOKUP(A35, '1. Invoices'!A:A, '1. Invoices'!B:B, "Not Found")</f>
        <v>0</v>
      </c>
      <c r="C35" s="13" t="str">
        <f ca="1">IF(A35="","",TODAY() - _xlfn.MAXIFS(OFFSET('1. Invoices'!C35, 0, 0, COUNTA('1. Invoices'!C:C)-1), OFFSET('1. Invoices'!A35, 0, 0, COUNTA('1. Invoices'!A:A)-1), A35))</f>
        <v/>
      </c>
      <c r="D35" s="12" t="str">
        <f ca="1">IF(A35="","",COUNTIFS(OFFSET('1. Invoices'!A35, 0, 0, COUNTA('1. Invoices'!A:A)-1), A35))</f>
        <v/>
      </c>
      <c r="E35" s="14" t="str">
        <f ca="1">IF(A35="","",SUMIFS(OFFSET('1. Invoices'!D35, 0, 0, COUNTA('1. Invoices'!D:D)-1), OFFSET('1. Invoices'!A35, 0, 0, COUNTA('1. Invoices'!A:A)-1), A35, OFFSET('1. Invoices'!C35, 0, 0, COUNTA('1. Invoices'!C:C)-1), "&gt;=" &amp; TODAY() - 364))</f>
        <v/>
      </c>
      <c r="F35" s="12" t="str" cm="1">
        <f t="array" aca="1" ref="F35" ca="1">IF(A35="", "", 6 - ROUNDUP(_xlfn.PERCENTRANK.EXC(IF(ISNUMBER(OFFSET(C$2, 0, 0, COUNTA(C:C)-1, 1)), OFFSET(C$2, 0, 0, COUNTA(C:C)-1, 1)), C35) * 5, 0))</f>
        <v/>
      </c>
      <c r="G35" s="12" t="str" cm="1">
        <f t="array" aca="1" ref="G35" ca="1">IF(A35="", "", ROUNDUP(_xlfn.PERCENTRANK.EXC(IF(ISNUMBER(OFFSET(D$2, 0, 0, COUNTA(D:D)-1, 1)), OFFSET(D$2, 0, 0, COUNTA(D:D)-1, 1)), D35) * 5, 0))</f>
        <v/>
      </c>
      <c r="H35" s="12" t="str" cm="1">
        <f t="array" aca="1" ref="H35" ca="1">IF(A35="", "", ROUNDUP(_xlfn.PERCENTRANK.EXC(IF(ISNUMBER(OFFSET(E$2, 0, 0, COUNTA(E:E)-1, 1)), OFFSET(E$2, 0, 0, COUNTA(E:E)-1, 1)), E35) * 5, 0))</f>
        <v/>
      </c>
      <c r="I35" s="16" t="e">
        <f t="shared" ca="1" si="0"/>
        <v>#VALUE!</v>
      </c>
      <c r="J35" s="12" t="str">
        <f t="shared" ca="1" si="1"/>
        <v xml:space="preserve"> No recency data available.  No frequency data available.  No monetary data available.</v>
      </c>
    </row>
    <row r="36" spans="1:10" x14ac:dyDescent="0.25">
      <c r="A36" s="11"/>
      <c r="B36" s="12">
        <f>_xlfn.XLOOKUP(A36, '1. Invoices'!A:A, '1. Invoices'!B:B, "Not Found")</f>
        <v>0</v>
      </c>
      <c r="C36" s="13" t="str">
        <f ca="1">IF(A36="","",TODAY() - _xlfn.MAXIFS(OFFSET('1. Invoices'!C36, 0, 0, COUNTA('1. Invoices'!C:C)-1), OFFSET('1. Invoices'!A36, 0, 0, COUNTA('1. Invoices'!A:A)-1), A36))</f>
        <v/>
      </c>
      <c r="D36" s="12" t="str">
        <f ca="1">IF(A36="","",COUNTIFS(OFFSET('1. Invoices'!A36, 0, 0, COUNTA('1. Invoices'!A:A)-1), A36))</f>
        <v/>
      </c>
      <c r="E36" s="14" t="str">
        <f ca="1">IF(A36="","",SUMIFS(OFFSET('1. Invoices'!D36, 0, 0, COUNTA('1. Invoices'!D:D)-1), OFFSET('1. Invoices'!A36, 0, 0, COUNTA('1. Invoices'!A:A)-1), A36, OFFSET('1. Invoices'!C36, 0, 0, COUNTA('1. Invoices'!C:C)-1), "&gt;=" &amp; TODAY() - 364))</f>
        <v/>
      </c>
      <c r="F36" s="12" t="str" cm="1">
        <f t="array" aca="1" ref="F36" ca="1">IF(A36="", "", 6 - ROUNDUP(_xlfn.PERCENTRANK.EXC(IF(ISNUMBER(OFFSET(C$2, 0, 0, COUNTA(C:C)-1, 1)), OFFSET(C$2, 0, 0, COUNTA(C:C)-1, 1)), C36) * 5, 0))</f>
        <v/>
      </c>
      <c r="G36" s="12" t="str" cm="1">
        <f t="array" aca="1" ref="G36" ca="1">IF(A36="", "", ROUNDUP(_xlfn.PERCENTRANK.EXC(IF(ISNUMBER(OFFSET(D$2, 0, 0, COUNTA(D:D)-1, 1)), OFFSET(D$2, 0, 0, COUNTA(D:D)-1, 1)), D36) * 5, 0))</f>
        <v/>
      </c>
      <c r="H36" s="12" t="str" cm="1">
        <f t="array" aca="1" ref="H36" ca="1">IF(A36="", "", ROUNDUP(_xlfn.PERCENTRANK.EXC(IF(ISNUMBER(OFFSET(E$2, 0, 0, COUNTA(E:E)-1, 1)), OFFSET(E$2, 0, 0, COUNTA(E:E)-1, 1)), E36) * 5, 0))</f>
        <v/>
      </c>
      <c r="I36" s="12" t="e">
        <f t="shared" ca="1" si="0"/>
        <v>#VALUE!</v>
      </c>
      <c r="J36" s="12" t="str">
        <f t="shared" ca="1" si="1"/>
        <v xml:space="preserve"> No recency data available.  No frequency data available.  No monetary data available.</v>
      </c>
    </row>
    <row r="37" spans="1:10" x14ac:dyDescent="0.25">
      <c r="A37" s="15"/>
      <c r="B37" s="16">
        <f>_xlfn.XLOOKUP(A37, '1. Invoices'!A:A, '1. Invoices'!B:B, "Not Found")</f>
        <v>0</v>
      </c>
      <c r="C37" s="13" t="str">
        <f ca="1">IF(A37="","",TODAY() - _xlfn.MAXIFS(OFFSET('1. Invoices'!C37, 0, 0, COUNTA('1. Invoices'!C:C)-1), OFFSET('1. Invoices'!A37, 0, 0, COUNTA('1. Invoices'!A:A)-1), A37))</f>
        <v/>
      </c>
      <c r="D37" s="12" t="str">
        <f ca="1">IF(A37="","",COUNTIFS(OFFSET('1. Invoices'!A37, 0, 0, COUNTA('1. Invoices'!A:A)-1), A37))</f>
        <v/>
      </c>
      <c r="E37" s="14" t="str">
        <f ca="1">IF(A37="","",SUMIFS(OFFSET('1. Invoices'!D37, 0, 0, COUNTA('1. Invoices'!D:D)-1), OFFSET('1. Invoices'!A37, 0, 0, COUNTA('1. Invoices'!A:A)-1), A37, OFFSET('1. Invoices'!C37, 0, 0, COUNTA('1. Invoices'!C:C)-1), "&gt;=" &amp; TODAY() - 364))</f>
        <v/>
      </c>
      <c r="F37" s="12" t="str" cm="1">
        <f t="array" aca="1" ref="F37" ca="1">IF(A37="", "", 6 - ROUNDUP(_xlfn.PERCENTRANK.EXC(IF(ISNUMBER(OFFSET(C$2, 0, 0, COUNTA(C:C)-1, 1)), OFFSET(C$2, 0, 0, COUNTA(C:C)-1, 1)), C37) * 5, 0))</f>
        <v/>
      </c>
      <c r="G37" s="12" t="str" cm="1">
        <f t="array" aca="1" ref="G37" ca="1">IF(A37="", "", ROUNDUP(_xlfn.PERCENTRANK.EXC(IF(ISNUMBER(OFFSET(D$2, 0, 0, COUNTA(D:D)-1, 1)), OFFSET(D$2, 0, 0, COUNTA(D:D)-1, 1)), D37) * 5, 0))</f>
        <v/>
      </c>
      <c r="H37" s="12" t="str" cm="1">
        <f t="array" aca="1" ref="H37" ca="1">IF(A37="", "", ROUNDUP(_xlfn.PERCENTRANK.EXC(IF(ISNUMBER(OFFSET(E$2, 0, 0, COUNTA(E:E)-1, 1)), OFFSET(E$2, 0, 0, COUNTA(E:E)-1, 1)), E37) * 5, 0))</f>
        <v/>
      </c>
      <c r="I37" s="16" t="e">
        <f t="shared" ca="1" si="0"/>
        <v>#VALUE!</v>
      </c>
      <c r="J37" s="12" t="str">
        <f t="shared" ca="1" si="1"/>
        <v xml:space="preserve"> No recency data available.  No frequency data available.  No monetary data available.</v>
      </c>
    </row>
    <row r="38" spans="1:10" x14ac:dyDescent="0.25">
      <c r="A38" s="11"/>
      <c r="B38" s="12">
        <f>_xlfn.XLOOKUP(A38, '1. Invoices'!A:A, '1. Invoices'!B:B, "Not Found")</f>
        <v>0</v>
      </c>
      <c r="C38" s="13" t="str">
        <f ca="1">IF(A38="","",TODAY() - _xlfn.MAXIFS(OFFSET('1. Invoices'!C38, 0, 0, COUNTA('1. Invoices'!C:C)-1), OFFSET('1. Invoices'!A38, 0, 0, COUNTA('1. Invoices'!A:A)-1), A38))</f>
        <v/>
      </c>
      <c r="D38" s="12" t="str">
        <f ca="1">IF(A38="","",COUNTIFS(OFFSET('1. Invoices'!A38, 0, 0, COUNTA('1. Invoices'!A:A)-1), A38))</f>
        <v/>
      </c>
      <c r="E38" s="14" t="str">
        <f ca="1">IF(A38="","",SUMIFS(OFFSET('1. Invoices'!D38, 0, 0, COUNTA('1. Invoices'!D:D)-1), OFFSET('1. Invoices'!A38, 0, 0, COUNTA('1. Invoices'!A:A)-1), A38, OFFSET('1. Invoices'!C38, 0, 0, COUNTA('1. Invoices'!C:C)-1), "&gt;=" &amp; TODAY() - 364))</f>
        <v/>
      </c>
      <c r="F38" s="12" t="str" cm="1">
        <f t="array" aca="1" ref="F38" ca="1">IF(A38="", "", 6 - ROUNDUP(_xlfn.PERCENTRANK.EXC(IF(ISNUMBER(OFFSET(C$2, 0, 0, COUNTA(C:C)-1, 1)), OFFSET(C$2, 0, 0, COUNTA(C:C)-1, 1)), C38) * 5, 0))</f>
        <v/>
      </c>
      <c r="G38" s="12" t="str" cm="1">
        <f t="array" aca="1" ref="G38" ca="1">IF(A38="", "", ROUNDUP(_xlfn.PERCENTRANK.EXC(IF(ISNUMBER(OFFSET(D$2, 0, 0, COUNTA(D:D)-1, 1)), OFFSET(D$2, 0, 0, COUNTA(D:D)-1, 1)), D38) * 5, 0))</f>
        <v/>
      </c>
      <c r="H38" s="12" t="str" cm="1">
        <f t="array" aca="1" ref="H38" ca="1">IF(A38="", "", ROUNDUP(_xlfn.PERCENTRANK.EXC(IF(ISNUMBER(OFFSET(E$2, 0, 0, COUNTA(E:E)-1, 1)), OFFSET(E$2, 0, 0, COUNTA(E:E)-1, 1)), E38) * 5, 0))</f>
        <v/>
      </c>
      <c r="I38" s="12" t="e">
        <f t="shared" ca="1" si="0"/>
        <v>#VALUE!</v>
      </c>
      <c r="J38" s="12" t="str">
        <f t="shared" ca="1" si="1"/>
        <v xml:space="preserve"> No recency data available.  No frequency data available.  No monetary data available.</v>
      </c>
    </row>
    <row r="39" spans="1:10" x14ac:dyDescent="0.25">
      <c r="A39" s="15"/>
      <c r="B39" s="16">
        <f>_xlfn.XLOOKUP(A39, '1. Invoices'!A:A, '1. Invoices'!B:B, "Not Found")</f>
        <v>0</v>
      </c>
      <c r="C39" s="13" t="str">
        <f ca="1">IF(A39="","",TODAY() - _xlfn.MAXIFS(OFFSET('1. Invoices'!C39, 0, 0, COUNTA('1. Invoices'!C:C)-1), OFFSET('1. Invoices'!A39, 0, 0, COUNTA('1. Invoices'!A:A)-1), A39))</f>
        <v/>
      </c>
      <c r="D39" s="12" t="str">
        <f ca="1">IF(A39="","",COUNTIFS(OFFSET('1. Invoices'!A39, 0, 0, COUNTA('1. Invoices'!A:A)-1), A39))</f>
        <v/>
      </c>
      <c r="E39" s="14" t="str">
        <f ca="1">IF(A39="","",SUMIFS(OFFSET('1. Invoices'!D39, 0, 0, COUNTA('1. Invoices'!D:D)-1), OFFSET('1. Invoices'!A39, 0, 0, COUNTA('1. Invoices'!A:A)-1), A39, OFFSET('1. Invoices'!C39, 0, 0, COUNTA('1. Invoices'!C:C)-1), "&gt;=" &amp; TODAY() - 364))</f>
        <v/>
      </c>
      <c r="F39" s="12" t="str" cm="1">
        <f t="array" aca="1" ref="F39" ca="1">IF(A39="", "", 6 - ROUNDUP(_xlfn.PERCENTRANK.EXC(IF(ISNUMBER(OFFSET(C$2, 0, 0, COUNTA(C:C)-1, 1)), OFFSET(C$2, 0, 0, COUNTA(C:C)-1, 1)), C39) * 5, 0))</f>
        <v/>
      </c>
      <c r="G39" s="12" t="str" cm="1">
        <f t="array" aca="1" ref="G39" ca="1">IF(A39="", "", ROUNDUP(_xlfn.PERCENTRANK.EXC(IF(ISNUMBER(OFFSET(D$2, 0, 0, COUNTA(D:D)-1, 1)), OFFSET(D$2, 0, 0, COUNTA(D:D)-1, 1)), D39) * 5, 0))</f>
        <v/>
      </c>
      <c r="H39" s="12" t="str" cm="1">
        <f t="array" aca="1" ref="H39" ca="1">IF(A39="", "", ROUNDUP(_xlfn.PERCENTRANK.EXC(IF(ISNUMBER(OFFSET(E$2, 0, 0, COUNTA(E:E)-1, 1)), OFFSET(E$2, 0, 0, COUNTA(E:E)-1, 1)), E39) * 5, 0))</f>
        <v/>
      </c>
      <c r="I39" s="16" t="e">
        <f t="shared" ca="1" si="0"/>
        <v>#VALUE!</v>
      </c>
      <c r="J39" s="12" t="str">
        <f t="shared" ca="1" si="1"/>
        <v xml:space="preserve"> No recency data available.  No frequency data available.  No monetary data available.</v>
      </c>
    </row>
    <row r="40" spans="1:10" x14ac:dyDescent="0.25">
      <c r="A40" s="11"/>
      <c r="B40" s="12">
        <f>_xlfn.XLOOKUP(A40, '1. Invoices'!A:A, '1. Invoices'!B:B, "Not Found")</f>
        <v>0</v>
      </c>
      <c r="C40" s="13" t="str">
        <f ca="1">IF(A40="","",TODAY() - _xlfn.MAXIFS(OFFSET('1. Invoices'!C40, 0, 0, COUNTA('1. Invoices'!C:C)-1), OFFSET('1. Invoices'!A40, 0, 0, COUNTA('1. Invoices'!A:A)-1), A40))</f>
        <v/>
      </c>
      <c r="D40" s="12" t="str">
        <f ca="1">IF(A40="","",COUNTIFS(OFFSET('1. Invoices'!A40, 0, 0, COUNTA('1. Invoices'!A:A)-1), A40))</f>
        <v/>
      </c>
      <c r="E40" s="14" t="str">
        <f ca="1">IF(A40="","",SUMIFS(OFFSET('1. Invoices'!D40, 0, 0, COUNTA('1. Invoices'!D:D)-1), OFFSET('1. Invoices'!A40, 0, 0, COUNTA('1. Invoices'!A:A)-1), A40, OFFSET('1. Invoices'!C40, 0, 0, COUNTA('1. Invoices'!C:C)-1), "&gt;=" &amp; TODAY() - 364))</f>
        <v/>
      </c>
      <c r="F40" s="12" t="str" cm="1">
        <f t="array" aca="1" ref="F40" ca="1">IF(A40="", "", 6 - ROUNDUP(_xlfn.PERCENTRANK.EXC(IF(ISNUMBER(OFFSET(C$2, 0, 0, COUNTA(C:C)-1, 1)), OFFSET(C$2, 0, 0, COUNTA(C:C)-1, 1)), C40) * 5, 0))</f>
        <v/>
      </c>
      <c r="G40" s="12" t="str" cm="1">
        <f t="array" aca="1" ref="G40" ca="1">IF(A40="", "", ROUNDUP(_xlfn.PERCENTRANK.EXC(IF(ISNUMBER(OFFSET(D$2, 0, 0, COUNTA(D:D)-1, 1)), OFFSET(D$2, 0, 0, COUNTA(D:D)-1, 1)), D40) * 5, 0))</f>
        <v/>
      </c>
      <c r="H40" s="12" t="str" cm="1">
        <f t="array" aca="1" ref="H40" ca="1">IF(A40="", "", ROUNDUP(_xlfn.PERCENTRANK.EXC(IF(ISNUMBER(OFFSET(E$2, 0, 0, COUNTA(E:E)-1, 1)), OFFSET(E$2, 0, 0, COUNTA(E:E)-1, 1)), E40) * 5, 0))</f>
        <v/>
      </c>
      <c r="I40" s="12" t="e">
        <f t="shared" ca="1" si="0"/>
        <v>#VALUE!</v>
      </c>
      <c r="J40" s="12" t="str">
        <f t="shared" ca="1" si="1"/>
        <v xml:space="preserve"> No recency data available.  No frequency data available.  No monetary data available.</v>
      </c>
    </row>
    <row r="41" spans="1:10" x14ac:dyDescent="0.25">
      <c r="A41" s="15"/>
      <c r="B41" s="16">
        <f>_xlfn.XLOOKUP(A41, '1. Invoices'!A:A, '1. Invoices'!B:B, "Not Found")</f>
        <v>0</v>
      </c>
      <c r="C41" s="13" t="str">
        <f ca="1">IF(A41="","",TODAY() - _xlfn.MAXIFS(OFFSET('1. Invoices'!C41, 0, 0, COUNTA('1. Invoices'!C:C)-1), OFFSET('1. Invoices'!A41, 0, 0, COUNTA('1. Invoices'!A:A)-1), A41))</f>
        <v/>
      </c>
      <c r="D41" s="12" t="str">
        <f ca="1">IF(A41="","",COUNTIFS(OFFSET('1. Invoices'!A41, 0, 0, COUNTA('1. Invoices'!A:A)-1), A41))</f>
        <v/>
      </c>
      <c r="E41" s="14" t="str">
        <f ca="1">IF(A41="","",SUMIFS(OFFSET('1. Invoices'!D41, 0, 0, COUNTA('1. Invoices'!D:D)-1), OFFSET('1. Invoices'!A41, 0, 0, COUNTA('1. Invoices'!A:A)-1), A41, OFFSET('1. Invoices'!C41, 0, 0, COUNTA('1. Invoices'!C:C)-1), "&gt;=" &amp; TODAY() - 364))</f>
        <v/>
      </c>
      <c r="F41" s="12" t="str" cm="1">
        <f t="array" aca="1" ref="F41" ca="1">IF(A41="", "", 6 - ROUNDUP(_xlfn.PERCENTRANK.EXC(IF(ISNUMBER(OFFSET(C$2, 0, 0, COUNTA(C:C)-1, 1)), OFFSET(C$2, 0, 0, COUNTA(C:C)-1, 1)), C41) * 5, 0))</f>
        <v/>
      </c>
      <c r="G41" s="12" t="str" cm="1">
        <f t="array" aca="1" ref="G41" ca="1">IF(A41="", "", ROUNDUP(_xlfn.PERCENTRANK.EXC(IF(ISNUMBER(OFFSET(D$2, 0, 0, COUNTA(D:D)-1, 1)), OFFSET(D$2, 0, 0, COUNTA(D:D)-1, 1)), D41) * 5, 0))</f>
        <v/>
      </c>
      <c r="H41" s="12" t="str" cm="1">
        <f t="array" aca="1" ref="H41" ca="1">IF(A41="", "", ROUNDUP(_xlfn.PERCENTRANK.EXC(IF(ISNUMBER(OFFSET(E$2, 0, 0, COUNTA(E:E)-1, 1)), OFFSET(E$2, 0, 0, COUNTA(E:E)-1, 1)), E41) * 5, 0))</f>
        <v/>
      </c>
      <c r="I41" s="16" t="e">
        <f t="shared" ca="1" si="0"/>
        <v>#VALUE!</v>
      </c>
      <c r="J41" s="12" t="str">
        <f t="shared" ca="1" si="1"/>
        <v xml:space="preserve"> No recency data available.  No frequency data available.  No monetary data available.</v>
      </c>
    </row>
    <row r="42" spans="1:10" x14ac:dyDescent="0.25">
      <c r="A42" s="11"/>
      <c r="B42" s="12">
        <f>_xlfn.XLOOKUP(A42, '1. Invoices'!A:A, '1. Invoices'!B:B, "Not Found")</f>
        <v>0</v>
      </c>
      <c r="C42" s="13" t="str">
        <f ca="1">IF(A42="","",TODAY() - _xlfn.MAXIFS(OFFSET('1. Invoices'!C42, 0, 0, COUNTA('1. Invoices'!C:C)-1), OFFSET('1. Invoices'!A42, 0, 0, COUNTA('1. Invoices'!A:A)-1), A42))</f>
        <v/>
      </c>
      <c r="D42" s="12" t="str">
        <f ca="1">IF(A42="","",COUNTIFS(OFFSET('1. Invoices'!A42, 0, 0, COUNTA('1. Invoices'!A:A)-1), A42))</f>
        <v/>
      </c>
      <c r="E42" s="14" t="str">
        <f ca="1">IF(A42="","",SUMIFS(OFFSET('1. Invoices'!D42, 0, 0, COUNTA('1. Invoices'!D:D)-1), OFFSET('1. Invoices'!A42, 0, 0, COUNTA('1. Invoices'!A:A)-1), A42, OFFSET('1. Invoices'!C42, 0, 0, COUNTA('1. Invoices'!C:C)-1), "&gt;=" &amp; TODAY() - 364))</f>
        <v/>
      </c>
      <c r="F42" s="12" t="str" cm="1">
        <f t="array" aca="1" ref="F42" ca="1">IF(A42="", "", 6 - ROUNDUP(_xlfn.PERCENTRANK.EXC(IF(ISNUMBER(OFFSET(C$2, 0, 0, COUNTA(C:C)-1, 1)), OFFSET(C$2, 0, 0, COUNTA(C:C)-1, 1)), C42) * 5, 0))</f>
        <v/>
      </c>
      <c r="G42" s="12" t="str" cm="1">
        <f t="array" aca="1" ref="G42" ca="1">IF(A42="", "", ROUNDUP(_xlfn.PERCENTRANK.EXC(IF(ISNUMBER(OFFSET(D$2, 0, 0, COUNTA(D:D)-1, 1)), OFFSET(D$2, 0, 0, COUNTA(D:D)-1, 1)), D42) * 5, 0))</f>
        <v/>
      </c>
      <c r="H42" s="12" t="str" cm="1">
        <f t="array" aca="1" ref="H42" ca="1">IF(A42="", "", ROUNDUP(_xlfn.PERCENTRANK.EXC(IF(ISNUMBER(OFFSET(E$2, 0, 0, COUNTA(E:E)-1, 1)), OFFSET(E$2, 0, 0, COUNTA(E:E)-1, 1)), E42) * 5, 0))</f>
        <v/>
      </c>
      <c r="I42" s="12" t="e">
        <f t="shared" ca="1" si="0"/>
        <v>#VALUE!</v>
      </c>
      <c r="J42" s="12" t="str">
        <f t="shared" ca="1" si="1"/>
        <v xml:space="preserve"> No recency data available.  No frequency data available.  No monetary data available.</v>
      </c>
    </row>
    <row r="43" spans="1:10" x14ac:dyDescent="0.25">
      <c r="A43" s="15"/>
      <c r="B43" s="16">
        <f>_xlfn.XLOOKUP(A43, '1. Invoices'!A:A, '1. Invoices'!B:B, "Not Found")</f>
        <v>0</v>
      </c>
      <c r="C43" s="13" t="str">
        <f ca="1">IF(A43="","",TODAY() - _xlfn.MAXIFS(OFFSET('1. Invoices'!C43, 0, 0, COUNTA('1. Invoices'!C:C)-1), OFFSET('1. Invoices'!A43, 0, 0, COUNTA('1. Invoices'!A:A)-1), A43))</f>
        <v/>
      </c>
      <c r="D43" s="12" t="str">
        <f ca="1">IF(A43="","",COUNTIFS(OFFSET('1. Invoices'!A43, 0, 0, COUNTA('1. Invoices'!A:A)-1), A43))</f>
        <v/>
      </c>
      <c r="E43" s="14" t="str">
        <f ca="1">IF(A43="","",SUMIFS(OFFSET('1. Invoices'!D43, 0, 0, COUNTA('1. Invoices'!D:D)-1), OFFSET('1. Invoices'!A43, 0, 0, COUNTA('1. Invoices'!A:A)-1), A43, OFFSET('1. Invoices'!C43, 0, 0, COUNTA('1. Invoices'!C:C)-1), "&gt;=" &amp; TODAY() - 364))</f>
        <v/>
      </c>
      <c r="F43" s="12" t="str" cm="1">
        <f t="array" aca="1" ref="F43" ca="1">IF(A43="", "", 6 - ROUNDUP(_xlfn.PERCENTRANK.EXC(IF(ISNUMBER(OFFSET(C$2, 0, 0, COUNTA(C:C)-1, 1)), OFFSET(C$2, 0, 0, COUNTA(C:C)-1, 1)), C43) * 5, 0))</f>
        <v/>
      </c>
      <c r="G43" s="12" t="str" cm="1">
        <f t="array" aca="1" ref="G43" ca="1">IF(A43="", "", ROUNDUP(_xlfn.PERCENTRANK.EXC(IF(ISNUMBER(OFFSET(D$2, 0, 0, COUNTA(D:D)-1, 1)), OFFSET(D$2, 0, 0, COUNTA(D:D)-1, 1)), D43) * 5, 0))</f>
        <v/>
      </c>
      <c r="H43" s="12" t="str" cm="1">
        <f t="array" aca="1" ref="H43" ca="1">IF(A43="", "", ROUNDUP(_xlfn.PERCENTRANK.EXC(IF(ISNUMBER(OFFSET(E$2, 0, 0, COUNTA(E:E)-1, 1)), OFFSET(E$2, 0, 0, COUNTA(E:E)-1, 1)), E43) * 5, 0))</f>
        <v/>
      </c>
      <c r="I43" s="16" t="e">
        <f t="shared" ca="1" si="0"/>
        <v>#VALUE!</v>
      </c>
      <c r="J43" s="12" t="str">
        <f t="shared" ca="1" si="1"/>
        <v xml:space="preserve"> No recency data available.  No frequency data available.  No monetary data available.</v>
      </c>
    </row>
    <row r="44" spans="1:10" x14ac:dyDescent="0.25">
      <c r="A44" s="11"/>
      <c r="B44" s="12">
        <f>_xlfn.XLOOKUP(A44, '1. Invoices'!A:A, '1. Invoices'!B:B, "Not Found")</f>
        <v>0</v>
      </c>
      <c r="C44" s="13" t="str">
        <f ca="1">IF(A44="","",TODAY() - _xlfn.MAXIFS(OFFSET('1. Invoices'!C44, 0, 0, COUNTA('1. Invoices'!C:C)-1), OFFSET('1. Invoices'!A44, 0, 0, COUNTA('1. Invoices'!A:A)-1), A44))</f>
        <v/>
      </c>
      <c r="D44" s="12" t="str">
        <f ca="1">IF(A44="","",COUNTIFS(OFFSET('1. Invoices'!A44, 0, 0, COUNTA('1. Invoices'!A:A)-1), A44))</f>
        <v/>
      </c>
      <c r="E44" s="14" t="str">
        <f ca="1">IF(A44="","",SUMIFS(OFFSET('1. Invoices'!D44, 0, 0, COUNTA('1. Invoices'!D:D)-1), OFFSET('1. Invoices'!A44, 0, 0, COUNTA('1. Invoices'!A:A)-1), A44, OFFSET('1. Invoices'!C44, 0, 0, COUNTA('1. Invoices'!C:C)-1), "&gt;=" &amp; TODAY() - 364))</f>
        <v/>
      </c>
      <c r="F44" s="12" t="str" cm="1">
        <f t="array" aca="1" ref="F44" ca="1">IF(A44="", "", 6 - ROUNDUP(_xlfn.PERCENTRANK.EXC(IF(ISNUMBER(OFFSET(C$2, 0, 0, COUNTA(C:C)-1, 1)), OFFSET(C$2, 0, 0, COUNTA(C:C)-1, 1)), C44) * 5, 0))</f>
        <v/>
      </c>
      <c r="G44" s="12" t="str" cm="1">
        <f t="array" aca="1" ref="G44" ca="1">IF(A44="", "", ROUNDUP(_xlfn.PERCENTRANK.EXC(IF(ISNUMBER(OFFSET(D$2, 0, 0, COUNTA(D:D)-1, 1)), OFFSET(D$2, 0, 0, COUNTA(D:D)-1, 1)), D44) * 5, 0))</f>
        <v/>
      </c>
      <c r="H44" s="12" t="str" cm="1">
        <f t="array" aca="1" ref="H44" ca="1">IF(A44="", "", ROUNDUP(_xlfn.PERCENTRANK.EXC(IF(ISNUMBER(OFFSET(E$2, 0, 0, COUNTA(E:E)-1, 1)), OFFSET(E$2, 0, 0, COUNTA(E:E)-1, 1)), E44) * 5, 0))</f>
        <v/>
      </c>
      <c r="I44" s="12" t="e">
        <f t="shared" ca="1" si="0"/>
        <v>#VALUE!</v>
      </c>
      <c r="J44" s="12" t="str">
        <f t="shared" ca="1" si="1"/>
        <v xml:space="preserve"> No recency data available.  No frequency data available.  No monetary data available.</v>
      </c>
    </row>
    <row r="45" spans="1:10" x14ac:dyDescent="0.25">
      <c r="A45" s="15"/>
      <c r="B45" s="16">
        <f>_xlfn.XLOOKUP(A45, '1. Invoices'!A:A, '1. Invoices'!B:B, "Not Found")</f>
        <v>0</v>
      </c>
      <c r="C45" s="13" t="str">
        <f ca="1">IF(A45="","",TODAY() - _xlfn.MAXIFS(OFFSET('1. Invoices'!C45, 0, 0, COUNTA('1. Invoices'!C:C)-1), OFFSET('1. Invoices'!A45, 0, 0, COUNTA('1. Invoices'!A:A)-1), A45))</f>
        <v/>
      </c>
      <c r="D45" s="12" t="str">
        <f ca="1">IF(A45="","",COUNTIFS(OFFSET('1. Invoices'!A45, 0, 0, COUNTA('1. Invoices'!A:A)-1), A45))</f>
        <v/>
      </c>
      <c r="E45" s="14" t="str">
        <f ca="1">IF(A45="","",SUMIFS(OFFSET('1. Invoices'!D45, 0, 0, COUNTA('1. Invoices'!D:D)-1), OFFSET('1. Invoices'!A45, 0, 0, COUNTA('1. Invoices'!A:A)-1), A45, OFFSET('1. Invoices'!C45, 0, 0, COUNTA('1. Invoices'!C:C)-1), "&gt;=" &amp; TODAY() - 364))</f>
        <v/>
      </c>
      <c r="F45" s="12" t="str" cm="1">
        <f t="array" aca="1" ref="F45" ca="1">IF(A45="", "", 6 - ROUNDUP(_xlfn.PERCENTRANK.EXC(IF(ISNUMBER(OFFSET(C$2, 0, 0, COUNTA(C:C)-1, 1)), OFFSET(C$2, 0, 0, COUNTA(C:C)-1, 1)), C45) * 5, 0))</f>
        <v/>
      </c>
      <c r="G45" s="12" t="str" cm="1">
        <f t="array" aca="1" ref="G45" ca="1">IF(A45="", "", ROUNDUP(_xlfn.PERCENTRANK.EXC(IF(ISNUMBER(OFFSET(D$2, 0, 0, COUNTA(D:D)-1, 1)), OFFSET(D$2, 0, 0, COUNTA(D:D)-1, 1)), D45) * 5, 0))</f>
        <v/>
      </c>
      <c r="H45" s="12" t="str" cm="1">
        <f t="array" aca="1" ref="H45" ca="1">IF(A45="", "", ROUNDUP(_xlfn.PERCENTRANK.EXC(IF(ISNUMBER(OFFSET(E$2, 0, 0, COUNTA(E:E)-1, 1)), OFFSET(E$2, 0, 0, COUNTA(E:E)-1, 1)), E45) * 5, 0))</f>
        <v/>
      </c>
      <c r="I45" s="16" t="e">
        <f t="shared" ca="1" si="0"/>
        <v>#VALUE!</v>
      </c>
      <c r="J45" s="12" t="str">
        <f t="shared" ca="1" si="1"/>
        <v xml:space="preserve"> No recency data available.  No frequency data available.  No monetary data available.</v>
      </c>
    </row>
    <row r="46" spans="1:10" x14ac:dyDescent="0.25">
      <c r="A46" s="11"/>
      <c r="B46" s="12">
        <f>_xlfn.XLOOKUP(A46, '1. Invoices'!A:A, '1. Invoices'!B:B, "Not Found")</f>
        <v>0</v>
      </c>
      <c r="C46" s="13" t="str">
        <f ca="1">IF(A46="","",TODAY() - _xlfn.MAXIFS(OFFSET('1. Invoices'!C46, 0, 0, COUNTA('1. Invoices'!C:C)-1), OFFSET('1. Invoices'!A46, 0, 0, COUNTA('1. Invoices'!A:A)-1), A46))</f>
        <v/>
      </c>
      <c r="D46" s="12" t="str">
        <f ca="1">IF(A46="","",COUNTIFS(OFFSET('1. Invoices'!A46, 0, 0, COUNTA('1. Invoices'!A:A)-1), A46))</f>
        <v/>
      </c>
      <c r="E46" s="14" t="str">
        <f ca="1">IF(A46="","",SUMIFS(OFFSET('1. Invoices'!D46, 0, 0, COUNTA('1. Invoices'!D:D)-1), OFFSET('1. Invoices'!A46, 0, 0, COUNTA('1. Invoices'!A:A)-1), A46, OFFSET('1. Invoices'!C46, 0, 0, COUNTA('1. Invoices'!C:C)-1), "&gt;=" &amp; TODAY() - 364))</f>
        <v/>
      </c>
      <c r="F46" s="12" t="str" cm="1">
        <f t="array" aca="1" ref="F46" ca="1">IF(A46="", "", 6 - ROUNDUP(_xlfn.PERCENTRANK.EXC(IF(ISNUMBER(OFFSET(C$2, 0, 0, COUNTA(C:C)-1, 1)), OFFSET(C$2, 0, 0, COUNTA(C:C)-1, 1)), C46) * 5, 0))</f>
        <v/>
      </c>
      <c r="G46" s="12" t="str" cm="1">
        <f t="array" aca="1" ref="G46" ca="1">IF(A46="", "", ROUNDUP(_xlfn.PERCENTRANK.EXC(IF(ISNUMBER(OFFSET(D$2, 0, 0, COUNTA(D:D)-1, 1)), OFFSET(D$2, 0, 0, COUNTA(D:D)-1, 1)), D46) * 5, 0))</f>
        <v/>
      </c>
      <c r="H46" s="12" t="str" cm="1">
        <f t="array" aca="1" ref="H46" ca="1">IF(A46="", "", ROUNDUP(_xlfn.PERCENTRANK.EXC(IF(ISNUMBER(OFFSET(E$2, 0, 0, COUNTA(E:E)-1, 1)), OFFSET(E$2, 0, 0, COUNTA(E:E)-1, 1)), E46) * 5, 0))</f>
        <v/>
      </c>
      <c r="I46" s="12" t="e">
        <f t="shared" ca="1" si="0"/>
        <v>#VALUE!</v>
      </c>
      <c r="J46" s="12" t="str">
        <f t="shared" ca="1" si="1"/>
        <v xml:space="preserve"> No recency data available.  No frequency data available.  No monetary data available.</v>
      </c>
    </row>
    <row r="47" spans="1:10" x14ac:dyDescent="0.25">
      <c r="A47" s="15"/>
      <c r="B47" s="16">
        <f>_xlfn.XLOOKUP(A47, '1. Invoices'!A:A, '1. Invoices'!B:B, "Not Found")</f>
        <v>0</v>
      </c>
      <c r="C47" s="13" t="str">
        <f ca="1">IF(A47="","",TODAY() - _xlfn.MAXIFS(OFFSET('1. Invoices'!C47, 0, 0, COUNTA('1. Invoices'!C:C)-1), OFFSET('1. Invoices'!A47, 0, 0, COUNTA('1. Invoices'!A:A)-1), A47))</f>
        <v/>
      </c>
      <c r="D47" s="12" t="str">
        <f ca="1">IF(A47="","",COUNTIFS(OFFSET('1. Invoices'!A47, 0, 0, COUNTA('1. Invoices'!A:A)-1), A47))</f>
        <v/>
      </c>
      <c r="E47" s="14" t="str">
        <f ca="1">IF(A47="","",SUMIFS(OFFSET('1. Invoices'!D47, 0, 0, COUNTA('1. Invoices'!D:D)-1), OFFSET('1. Invoices'!A47, 0, 0, COUNTA('1. Invoices'!A:A)-1), A47, OFFSET('1. Invoices'!C47, 0, 0, COUNTA('1. Invoices'!C:C)-1), "&gt;=" &amp; TODAY() - 364))</f>
        <v/>
      </c>
      <c r="F47" s="12" t="str" cm="1">
        <f t="array" aca="1" ref="F47" ca="1">IF(A47="", "", 6 - ROUNDUP(_xlfn.PERCENTRANK.EXC(IF(ISNUMBER(OFFSET(C$2, 0, 0, COUNTA(C:C)-1, 1)), OFFSET(C$2, 0, 0, COUNTA(C:C)-1, 1)), C47) * 5, 0))</f>
        <v/>
      </c>
      <c r="G47" s="12" t="str" cm="1">
        <f t="array" aca="1" ref="G47" ca="1">IF(A47="", "", ROUNDUP(_xlfn.PERCENTRANK.EXC(IF(ISNUMBER(OFFSET(D$2, 0, 0, COUNTA(D:D)-1, 1)), OFFSET(D$2, 0, 0, COUNTA(D:D)-1, 1)), D47) * 5, 0))</f>
        <v/>
      </c>
      <c r="H47" s="12" t="str" cm="1">
        <f t="array" aca="1" ref="H47" ca="1">IF(A47="", "", ROUNDUP(_xlfn.PERCENTRANK.EXC(IF(ISNUMBER(OFFSET(E$2, 0, 0, COUNTA(E:E)-1, 1)), OFFSET(E$2, 0, 0, COUNTA(E:E)-1, 1)), E47) * 5, 0))</f>
        <v/>
      </c>
      <c r="I47" s="16" t="e">
        <f t="shared" ca="1" si="0"/>
        <v>#VALUE!</v>
      </c>
      <c r="J47" s="12" t="str">
        <f t="shared" ca="1" si="1"/>
        <v xml:space="preserve"> No recency data available.  No frequency data available.  No monetary data available.</v>
      </c>
    </row>
    <row r="48" spans="1:10" x14ac:dyDescent="0.25">
      <c r="A48" s="11"/>
      <c r="B48" s="12">
        <f>_xlfn.XLOOKUP(A48, '1. Invoices'!A:A, '1. Invoices'!B:B, "Not Found")</f>
        <v>0</v>
      </c>
      <c r="C48" s="13" t="str">
        <f ca="1">IF(A48="","",TODAY() - _xlfn.MAXIFS(OFFSET('1. Invoices'!C48, 0, 0, COUNTA('1. Invoices'!C:C)-1), OFFSET('1. Invoices'!A48, 0, 0, COUNTA('1. Invoices'!A:A)-1), A48))</f>
        <v/>
      </c>
      <c r="D48" s="12" t="str">
        <f ca="1">IF(A48="","",COUNTIFS(OFFSET('1. Invoices'!A48, 0, 0, COUNTA('1. Invoices'!A:A)-1), A48))</f>
        <v/>
      </c>
      <c r="E48" s="14" t="str">
        <f ca="1">IF(A48="","",SUMIFS(OFFSET('1. Invoices'!D48, 0, 0, COUNTA('1. Invoices'!D:D)-1), OFFSET('1. Invoices'!A48, 0, 0, COUNTA('1. Invoices'!A:A)-1), A48, OFFSET('1. Invoices'!C48, 0, 0, COUNTA('1. Invoices'!C:C)-1), "&gt;=" &amp; TODAY() - 364))</f>
        <v/>
      </c>
      <c r="F48" s="12" t="str" cm="1">
        <f t="array" aca="1" ref="F48" ca="1">IF(A48="", "", 6 - ROUNDUP(_xlfn.PERCENTRANK.EXC(IF(ISNUMBER(OFFSET(C$2, 0, 0, COUNTA(C:C)-1, 1)), OFFSET(C$2, 0, 0, COUNTA(C:C)-1, 1)), C48) * 5, 0))</f>
        <v/>
      </c>
      <c r="G48" s="12" t="str" cm="1">
        <f t="array" aca="1" ref="G48" ca="1">IF(A48="", "", ROUNDUP(_xlfn.PERCENTRANK.EXC(IF(ISNUMBER(OFFSET(D$2, 0, 0, COUNTA(D:D)-1, 1)), OFFSET(D$2, 0, 0, COUNTA(D:D)-1, 1)), D48) * 5, 0))</f>
        <v/>
      </c>
      <c r="H48" s="12" t="str" cm="1">
        <f t="array" aca="1" ref="H48" ca="1">IF(A48="", "", ROUNDUP(_xlfn.PERCENTRANK.EXC(IF(ISNUMBER(OFFSET(E$2, 0, 0, COUNTA(E:E)-1, 1)), OFFSET(E$2, 0, 0, COUNTA(E:E)-1, 1)), E48) * 5, 0))</f>
        <v/>
      </c>
      <c r="I48" s="12" t="e">
        <f t="shared" ca="1" si="0"/>
        <v>#VALUE!</v>
      </c>
      <c r="J48" s="12" t="str">
        <f t="shared" ca="1" si="1"/>
        <v xml:space="preserve"> No recency data available.  No frequency data available.  No monetary data available.</v>
      </c>
    </row>
    <row r="49" spans="1:10" x14ac:dyDescent="0.25">
      <c r="A49" s="15"/>
      <c r="B49" s="16">
        <f>_xlfn.XLOOKUP(A49, '1. Invoices'!A:A, '1. Invoices'!B:B, "Not Found")</f>
        <v>0</v>
      </c>
      <c r="C49" s="13" t="str">
        <f ca="1">IF(A49="","",TODAY() - _xlfn.MAXIFS(OFFSET('1. Invoices'!C49, 0, 0, COUNTA('1. Invoices'!C:C)-1), OFFSET('1. Invoices'!A49, 0, 0, COUNTA('1. Invoices'!A:A)-1), A49))</f>
        <v/>
      </c>
      <c r="D49" s="12" t="str">
        <f ca="1">IF(A49="","",COUNTIFS(OFFSET('1. Invoices'!A49, 0, 0, COUNTA('1. Invoices'!A:A)-1), A49))</f>
        <v/>
      </c>
      <c r="E49" s="14" t="str">
        <f ca="1">IF(A49="","",SUMIFS(OFFSET('1. Invoices'!D49, 0, 0, COUNTA('1. Invoices'!D:D)-1), OFFSET('1. Invoices'!A49, 0, 0, COUNTA('1. Invoices'!A:A)-1), A49, OFFSET('1. Invoices'!C49, 0, 0, COUNTA('1. Invoices'!C:C)-1), "&gt;=" &amp; TODAY() - 364))</f>
        <v/>
      </c>
      <c r="F49" s="12" t="str" cm="1">
        <f t="array" aca="1" ref="F49" ca="1">IF(A49="", "", 6 - ROUNDUP(_xlfn.PERCENTRANK.EXC(IF(ISNUMBER(OFFSET(C$2, 0, 0, COUNTA(C:C)-1, 1)), OFFSET(C$2, 0, 0, COUNTA(C:C)-1, 1)), C49) * 5, 0))</f>
        <v/>
      </c>
      <c r="G49" s="12" t="str" cm="1">
        <f t="array" aca="1" ref="G49" ca="1">IF(A49="", "", ROUNDUP(_xlfn.PERCENTRANK.EXC(IF(ISNUMBER(OFFSET(D$2, 0, 0, COUNTA(D:D)-1, 1)), OFFSET(D$2, 0, 0, COUNTA(D:D)-1, 1)), D49) * 5, 0))</f>
        <v/>
      </c>
      <c r="H49" s="12" t="str" cm="1">
        <f t="array" aca="1" ref="H49" ca="1">IF(A49="", "", ROUNDUP(_xlfn.PERCENTRANK.EXC(IF(ISNUMBER(OFFSET(E$2, 0, 0, COUNTA(E:E)-1, 1)), OFFSET(E$2, 0, 0, COUNTA(E:E)-1, 1)), E49) * 5, 0))</f>
        <v/>
      </c>
      <c r="I49" s="16" t="e">
        <f t="shared" ca="1" si="0"/>
        <v>#VALUE!</v>
      </c>
      <c r="J49" s="12" t="str">
        <f t="shared" ca="1" si="1"/>
        <v xml:space="preserve"> No recency data available.  No frequency data available.  No monetary data available.</v>
      </c>
    </row>
    <row r="50" spans="1:10" x14ac:dyDescent="0.25">
      <c r="A50" s="11"/>
      <c r="B50" s="12">
        <f>_xlfn.XLOOKUP(A50, '1. Invoices'!A:A, '1. Invoices'!B:B, "Not Found")</f>
        <v>0</v>
      </c>
      <c r="C50" s="13" t="str">
        <f ca="1">IF(A50="","",TODAY() - _xlfn.MAXIFS(OFFSET('1. Invoices'!C50, 0, 0, COUNTA('1. Invoices'!C:C)-1), OFFSET('1. Invoices'!A50, 0, 0, COUNTA('1. Invoices'!A:A)-1), A50))</f>
        <v/>
      </c>
      <c r="D50" s="12" t="str">
        <f ca="1">IF(A50="","",COUNTIFS(OFFSET('1. Invoices'!A50, 0, 0, COUNTA('1. Invoices'!A:A)-1), A50))</f>
        <v/>
      </c>
      <c r="E50" s="14" t="str">
        <f ca="1">IF(A50="","",SUMIFS(OFFSET('1. Invoices'!D50, 0, 0, COUNTA('1. Invoices'!D:D)-1), OFFSET('1. Invoices'!A50, 0, 0, COUNTA('1. Invoices'!A:A)-1), A50, OFFSET('1. Invoices'!C50, 0, 0, COUNTA('1. Invoices'!C:C)-1), "&gt;=" &amp; TODAY() - 364))</f>
        <v/>
      </c>
      <c r="F50" s="12" t="str" cm="1">
        <f t="array" aca="1" ref="F50" ca="1">IF(A50="", "", 6 - ROUNDUP(_xlfn.PERCENTRANK.EXC(IF(ISNUMBER(OFFSET(C$2, 0, 0, COUNTA(C:C)-1, 1)), OFFSET(C$2, 0, 0, COUNTA(C:C)-1, 1)), C50) * 5, 0))</f>
        <v/>
      </c>
      <c r="G50" s="12" t="str" cm="1">
        <f t="array" aca="1" ref="G50" ca="1">IF(A50="", "", ROUNDUP(_xlfn.PERCENTRANK.EXC(IF(ISNUMBER(OFFSET(D$2, 0, 0, COUNTA(D:D)-1, 1)), OFFSET(D$2, 0, 0, COUNTA(D:D)-1, 1)), D50) * 5, 0))</f>
        <v/>
      </c>
      <c r="H50" s="12" t="str" cm="1">
        <f t="array" aca="1" ref="H50" ca="1">IF(A50="", "", ROUNDUP(_xlfn.PERCENTRANK.EXC(IF(ISNUMBER(OFFSET(E$2, 0, 0, COUNTA(E:E)-1, 1)), OFFSET(E$2, 0, 0, COUNTA(E:E)-1, 1)), E50) * 5, 0))</f>
        <v/>
      </c>
      <c r="I50" s="12" t="e">
        <f t="shared" ca="1" si="0"/>
        <v>#VALUE!</v>
      </c>
      <c r="J50" s="12" t="str">
        <f t="shared" ca="1" si="1"/>
        <v xml:space="preserve"> No recency data available.  No frequency data available.  No monetary data available.</v>
      </c>
    </row>
    <row r="51" spans="1:10" x14ac:dyDescent="0.25">
      <c r="A51" s="15"/>
      <c r="B51" s="16">
        <f>_xlfn.XLOOKUP(A51, '1. Invoices'!A:A, '1. Invoices'!B:B, "Not Found")</f>
        <v>0</v>
      </c>
      <c r="C51" s="13" t="str">
        <f ca="1">IF(A51="","",TODAY() - _xlfn.MAXIFS(OFFSET('1. Invoices'!C51, 0, 0, COUNTA('1. Invoices'!C:C)-1), OFFSET('1. Invoices'!A51, 0, 0, COUNTA('1. Invoices'!A:A)-1), A51))</f>
        <v/>
      </c>
      <c r="D51" s="12" t="str">
        <f ca="1">IF(A51="","",COUNTIFS(OFFSET('1. Invoices'!A51, 0, 0, COUNTA('1. Invoices'!A:A)-1), A51))</f>
        <v/>
      </c>
      <c r="E51" s="14" t="str">
        <f ca="1">IF(A51="","",SUMIFS(OFFSET('1. Invoices'!D51, 0, 0, COUNTA('1. Invoices'!D:D)-1), OFFSET('1. Invoices'!A51, 0, 0, COUNTA('1. Invoices'!A:A)-1), A51, OFFSET('1. Invoices'!C51, 0, 0, COUNTA('1. Invoices'!C:C)-1), "&gt;=" &amp; TODAY() - 364))</f>
        <v/>
      </c>
      <c r="F51" s="12" t="str" cm="1">
        <f t="array" aca="1" ref="F51" ca="1">IF(A51="", "", 6 - ROUNDUP(_xlfn.PERCENTRANK.EXC(IF(ISNUMBER(OFFSET(C$2, 0, 0, COUNTA(C:C)-1, 1)), OFFSET(C$2, 0, 0, COUNTA(C:C)-1, 1)), C51) * 5, 0))</f>
        <v/>
      </c>
      <c r="G51" s="12" t="str" cm="1">
        <f t="array" aca="1" ref="G51" ca="1">IF(A51="", "", ROUNDUP(_xlfn.PERCENTRANK.EXC(IF(ISNUMBER(OFFSET(D$2, 0, 0, COUNTA(D:D)-1, 1)), OFFSET(D$2, 0, 0, COUNTA(D:D)-1, 1)), D51) * 5, 0))</f>
        <v/>
      </c>
      <c r="H51" s="12" t="str" cm="1">
        <f t="array" aca="1" ref="H51" ca="1">IF(A51="", "", ROUNDUP(_xlfn.PERCENTRANK.EXC(IF(ISNUMBER(OFFSET(E$2, 0, 0, COUNTA(E:E)-1, 1)), OFFSET(E$2, 0, 0, COUNTA(E:E)-1, 1)), E51) * 5, 0))</f>
        <v/>
      </c>
      <c r="I51" s="16" t="e">
        <f t="shared" ca="1" si="0"/>
        <v>#VALUE!</v>
      </c>
      <c r="J51" s="12" t="str">
        <f t="shared" ca="1" si="1"/>
        <v xml:space="preserve"> No recency data available.  No frequency data available.  No monetary data available.</v>
      </c>
    </row>
    <row r="52" spans="1:10" x14ac:dyDescent="0.25">
      <c r="A52" s="11"/>
      <c r="B52" s="12">
        <f>_xlfn.XLOOKUP(A52, '1. Invoices'!A:A, '1. Invoices'!B:B, "Not Found")</f>
        <v>0</v>
      </c>
      <c r="C52" s="13" t="str">
        <f ca="1">IF(A52="","",TODAY() - _xlfn.MAXIFS(OFFSET('1. Invoices'!C52, 0, 0, COUNTA('1. Invoices'!C:C)-1), OFFSET('1. Invoices'!A52, 0, 0, COUNTA('1. Invoices'!A:A)-1), A52))</f>
        <v/>
      </c>
      <c r="D52" s="12" t="str">
        <f ca="1">IF(A52="","",COUNTIFS(OFFSET('1. Invoices'!A52, 0, 0, COUNTA('1. Invoices'!A:A)-1), A52))</f>
        <v/>
      </c>
      <c r="E52" s="14" t="str">
        <f ca="1">IF(A52="","",SUMIFS(OFFSET('1. Invoices'!D52, 0, 0, COUNTA('1. Invoices'!D:D)-1), OFFSET('1. Invoices'!A52, 0, 0, COUNTA('1. Invoices'!A:A)-1), A52, OFFSET('1. Invoices'!C52, 0, 0, COUNTA('1. Invoices'!C:C)-1), "&gt;=" &amp; TODAY() - 364))</f>
        <v/>
      </c>
      <c r="F52" s="12" t="str" cm="1">
        <f t="array" aca="1" ref="F52" ca="1">IF(A52="", "", 6 - ROUNDUP(_xlfn.PERCENTRANK.EXC(IF(ISNUMBER(OFFSET(C$2, 0, 0, COUNTA(C:C)-1, 1)), OFFSET(C$2, 0, 0, COUNTA(C:C)-1, 1)), C52) * 5, 0))</f>
        <v/>
      </c>
      <c r="G52" s="12" t="str" cm="1">
        <f t="array" aca="1" ref="G52" ca="1">IF(A52="", "", ROUNDUP(_xlfn.PERCENTRANK.EXC(IF(ISNUMBER(OFFSET(D$2, 0, 0, COUNTA(D:D)-1, 1)), OFFSET(D$2, 0, 0, COUNTA(D:D)-1, 1)), D52) * 5, 0))</f>
        <v/>
      </c>
      <c r="H52" s="12" t="str" cm="1">
        <f t="array" aca="1" ref="H52" ca="1">IF(A52="", "", ROUNDUP(_xlfn.PERCENTRANK.EXC(IF(ISNUMBER(OFFSET(E$2, 0, 0, COUNTA(E:E)-1, 1)), OFFSET(E$2, 0, 0, COUNTA(E:E)-1, 1)), E52) * 5, 0))</f>
        <v/>
      </c>
      <c r="I52" s="12" t="e">
        <f t="shared" ca="1" si="0"/>
        <v>#VALUE!</v>
      </c>
      <c r="J52" s="12" t="str">
        <f t="shared" ca="1" si="1"/>
        <v xml:space="preserve"> No recency data available.  No frequency data available.  No monetary data available.</v>
      </c>
    </row>
    <row r="53" spans="1:10" x14ac:dyDescent="0.25">
      <c r="A53" s="15"/>
      <c r="B53" s="16">
        <f>_xlfn.XLOOKUP(A53, '1. Invoices'!A:A, '1. Invoices'!B:B, "Not Found")</f>
        <v>0</v>
      </c>
      <c r="C53" s="13" t="str">
        <f ca="1">IF(A53="","",TODAY() - _xlfn.MAXIFS(OFFSET('1. Invoices'!C53, 0, 0, COUNTA('1. Invoices'!C:C)-1), OFFSET('1. Invoices'!A53, 0, 0, COUNTA('1. Invoices'!A:A)-1), A53))</f>
        <v/>
      </c>
      <c r="D53" s="12" t="str">
        <f ca="1">IF(A53="","",COUNTIFS(OFFSET('1. Invoices'!A53, 0, 0, COUNTA('1. Invoices'!A:A)-1), A53))</f>
        <v/>
      </c>
      <c r="E53" s="14" t="str">
        <f ca="1">IF(A53="","",SUMIFS(OFFSET('1. Invoices'!D53, 0, 0, COUNTA('1. Invoices'!D:D)-1), OFFSET('1. Invoices'!A53, 0, 0, COUNTA('1. Invoices'!A:A)-1), A53, OFFSET('1. Invoices'!C53, 0, 0, COUNTA('1. Invoices'!C:C)-1), "&gt;=" &amp; TODAY() - 364))</f>
        <v/>
      </c>
      <c r="F53" s="12" t="str" cm="1">
        <f t="array" aca="1" ref="F53" ca="1">IF(A53="", "", 6 - ROUNDUP(_xlfn.PERCENTRANK.EXC(IF(ISNUMBER(OFFSET(C$2, 0, 0, COUNTA(C:C)-1, 1)), OFFSET(C$2, 0, 0, COUNTA(C:C)-1, 1)), C53) * 5, 0))</f>
        <v/>
      </c>
      <c r="G53" s="12" t="str" cm="1">
        <f t="array" aca="1" ref="G53" ca="1">IF(A53="", "", ROUNDUP(_xlfn.PERCENTRANK.EXC(IF(ISNUMBER(OFFSET(D$2, 0, 0, COUNTA(D:D)-1, 1)), OFFSET(D$2, 0, 0, COUNTA(D:D)-1, 1)), D53) * 5, 0))</f>
        <v/>
      </c>
      <c r="H53" s="12" t="str" cm="1">
        <f t="array" aca="1" ref="H53" ca="1">IF(A53="", "", ROUNDUP(_xlfn.PERCENTRANK.EXC(IF(ISNUMBER(OFFSET(E$2, 0, 0, COUNTA(E:E)-1, 1)), OFFSET(E$2, 0, 0, COUNTA(E:E)-1, 1)), E53) * 5, 0))</f>
        <v/>
      </c>
      <c r="I53" s="16" t="e">
        <f t="shared" ca="1" si="0"/>
        <v>#VALUE!</v>
      </c>
      <c r="J53" s="12" t="str">
        <f t="shared" ca="1" si="1"/>
        <v xml:space="preserve"> No recency data available.  No frequency data available.  No monetary data available.</v>
      </c>
    </row>
    <row r="54" spans="1:10" x14ac:dyDescent="0.25">
      <c r="A54" s="11"/>
      <c r="B54" s="12">
        <f>_xlfn.XLOOKUP(A54, '1. Invoices'!A:A, '1. Invoices'!B:B, "Not Found")</f>
        <v>0</v>
      </c>
      <c r="C54" s="13" t="str">
        <f ca="1">IF(A54="","",TODAY() - _xlfn.MAXIFS(OFFSET('1. Invoices'!C54, 0, 0, COUNTA('1. Invoices'!C:C)-1), OFFSET('1. Invoices'!A54, 0, 0, COUNTA('1. Invoices'!A:A)-1), A54))</f>
        <v/>
      </c>
      <c r="D54" s="12" t="str">
        <f ca="1">IF(A54="","",COUNTIFS(OFFSET('1. Invoices'!A54, 0, 0, COUNTA('1. Invoices'!A:A)-1), A54))</f>
        <v/>
      </c>
      <c r="E54" s="14" t="str">
        <f ca="1">IF(A54="","",SUMIFS(OFFSET('1. Invoices'!D54, 0, 0, COUNTA('1. Invoices'!D:D)-1), OFFSET('1. Invoices'!A54, 0, 0, COUNTA('1. Invoices'!A:A)-1), A54, OFFSET('1. Invoices'!C54, 0, 0, COUNTA('1. Invoices'!C:C)-1), "&gt;=" &amp; TODAY() - 364))</f>
        <v/>
      </c>
      <c r="F54" s="12" t="str" cm="1">
        <f t="array" aca="1" ref="F54" ca="1">IF(A54="", "", 6 - ROUNDUP(_xlfn.PERCENTRANK.EXC(IF(ISNUMBER(OFFSET(C$2, 0, 0, COUNTA(C:C)-1, 1)), OFFSET(C$2, 0, 0, COUNTA(C:C)-1, 1)), C54) * 5, 0))</f>
        <v/>
      </c>
      <c r="G54" s="12" t="str" cm="1">
        <f t="array" aca="1" ref="G54" ca="1">IF(A54="", "", ROUNDUP(_xlfn.PERCENTRANK.EXC(IF(ISNUMBER(OFFSET(D$2, 0, 0, COUNTA(D:D)-1, 1)), OFFSET(D$2, 0, 0, COUNTA(D:D)-1, 1)), D54) * 5, 0))</f>
        <v/>
      </c>
      <c r="H54" s="12" t="str" cm="1">
        <f t="array" aca="1" ref="H54" ca="1">IF(A54="", "", ROUNDUP(_xlfn.PERCENTRANK.EXC(IF(ISNUMBER(OFFSET(E$2, 0, 0, COUNTA(E:E)-1, 1)), OFFSET(E$2, 0, 0, COUNTA(E:E)-1, 1)), E54) * 5, 0))</f>
        <v/>
      </c>
      <c r="I54" s="12" t="e">
        <f t="shared" ca="1" si="0"/>
        <v>#VALUE!</v>
      </c>
      <c r="J54" s="12" t="str">
        <f t="shared" ca="1" si="1"/>
        <v xml:space="preserve"> No recency data available.  No frequency data available.  No monetary data available.</v>
      </c>
    </row>
    <row r="55" spans="1:10" x14ac:dyDescent="0.25">
      <c r="A55" s="15"/>
      <c r="B55" s="16">
        <f>_xlfn.XLOOKUP(A55, '1. Invoices'!A:A, '1. Invoices'!B:B, "Not Found")</f>
        <v>0</v>
      </c>
      <c r="C55" s="13" t="str">
        <f ca="1">IF(A55="","",TODAY() - _xlfn.MAXIFS(OFFSET('1. Invoices'!C55, 0, 0, COUNTA('1. Invoices'!C:C)-1), OFFSET('1. Invoices'!A55, 0, 0, COUNTA('1. Invoices'!A:A)-1), A55))</f>
        <v/>
      </c>
      <c r="D55" s="12" t="str">
        <f ca="1">IF(A55="","",COUNTIFS(OFFSET('1. Invoices'!A55, 0, 0, COUNTA('1. Invoices'!A:A)-1), A55))</f>
        <v/>
      </c>
      <c r="E55" s="14" t="str">
        <f ca="1">IF(A55="","",SUMIFS(OFFSET('1. Invoices'!D55, 0, 0, COUNTA('1. Invoices'!D:D)-1), OFFSET('1. Invoices'!A55, 0, 0, COUNTA('1. Invoices'!A:A)-1), A55, OFFSET('1. Invoices'!C55, 0, 0, COUNTA('1. Invoices'!C:C)-1), "&gt;=" &amp; TODAY() - 364))</f>
        <v/>
      </c>
      <c r="F55" s="12" t="str" cm="1">
        <f t="array" aca="1" ref="F55" ca="1">IF(A55="", "", 6 - ROUNDUP(_xlfn.PERCENTRANK.EXC(IF(ISNUMBER(OFFSET(C$2, 0, 0, COUNTA(C:C)-1, 1)), OFFSET(C$2, 0, 0, COUNTA(C:C)-1, 1)), C55) * 5, 0))</f>
        <v/>
      </c>
      <c r="G55" s="12" t="str" cm="1">
        <f t="array" aca="1" ref="G55" ca="1">IF(A55="", "", ROUNDUP(_xlfn.PERCENTRANK.EXC(IF(ISNUMBER(OFFSET(D$2, 0, 0, COUNTA(D:D)-1, 1)), OFFSET(D$2, 0, 0, COUNTA(D:D)-1, 1)), D55) * 5, 0))</f>
        <v/>
      </c>
      <c r="H55" s="12" t="str" cm="1">
        <f t="array" aca="1" ref="H55" ca="1">IF(A55="", "", ROUNDUP(_xlfn.PERCENTRANK.EXC(IF(ISNUMBER(OFFSET(E$2, 0, 0, COUNTA(E:E)-1, 1)), OFFSET(E$2, 0, 0, COUNTA(E:E)-1, 1)), E55) * 5, 0))</f>
        <v/>
      </c>
      <c r="I55" s="16" t="e">
        <f t="shared" ca="1" si="0"/>
        <v>#VALUE!</v>
      </c>
      <c r="J55" s="12" t="str">
        <f t="shared" ca="1" si="1"/>
        <v xml:space="preserve"> No recency data available.  No frequency data available.  No monetary data available.</v>
      </c>
    </row>
    <row r="56" spans="1:10" x14ac:dyDescent="0.25">
      <c r="A56" s="11"/>
      <c r="B56" s="12">
        <f>_xlfn.XLOOKUP(A56, '1. Invoices'!A:A, '1. Invoices'!B:B, "Not Found")</f>
        <v>0</v>
      </c>
      <c r="C56" s="13" t="str">
        <f ca="1">IF(A56="","",TODAY() - _xlfn.MAXIFS(OFFSET('1. Invoices'!C56, 0, 0, COUNTA('1. Invoices'!C:C)-1), OFFSET('1. Invoices'!A56, 0, 0, COUNTA('1. Invoices'!A:A)-1), A56))</f>
        <v/>
      </c>
      <c r="D56" s="12" t="str">
        <f ca="1">IF(A56="","",COUNTIFS(OFFSET('1. Invoices'!A56, 0, 0, COUNTA('1. Invoices'!A:A)-1), A56))</f>
        <v/>
      </c>
      <c r="E56" s="14" t="str">
        <f ca="1">IF(A56="","",SUMIFS(OFFSET('1. Invoices'!D56, 0, 0, COUNTA('1. Invoices'!D:D)-1), OFFSET('1. Invoices'!A56, 0, 0, COUNTA('1. Invoices'!A:A)-1), A56, OFFSET('1. Invoices'!C56, 0, 0, COUNTA('1. Invoices'!C:C)-1), "&gt;=" &amp; TODAY() - 364))</f>
        <v/>
      </c>
      <c r="F56" s="12" t="str" cm="1">
        <f t="array" aca="1" ref="F56" ca="1">IF(A56="", "", 6 - ROUNDUP(_xlfn.PERCENTRANK.EXC(IF(ISNUMBER(OFFSET(C$2, 0, 0, COUNTA(C:C)-1, 1)), OFFSET(C$2, 0, 0, COUNTA(C:C)-1, 1)), C56) * 5, 0))</f>
        <v/>
      </c>
      <c r="G56" s="12" t="str" cm="1">
        <f t="array" aca="1" ref="G56" ca="1">IF(A56="", "", ROUNDUP(_xlfn.PERCENTRANK.EXC(IF(ISNUMBER(OFFSET(D$2, 0, 0, COUNTA(D:D)-1, 1)), OFFSET(D$2, 0, 0, COUNTA(D:D)-1, 1)), D56) * 5, 0))</f>
        <v/>
      </c>
      <c r="H56" s="12" t="str" cm="1">
        <f t="array" aca="1" ref="H56" ca="1">IF(A56="", "", ROUNDUP(_xlfn.PERCENTRANK.EXC(IF(ISNUMBER(OFFSET(E$2, 0, 0, COUNTA(E:E)-1, 1)), OFFSET(E$2, 0, 0, COUNTA(E:E)-1, 1)), E56) * 5, 0))</f>
        <v/>
      </c>
      <c r="I56" s="12" t="e">
        <f t="shared" ca="1" si="0"/>
        <v>#VALUE!</v>
      </c>
      <c r="J56" s="12" t="str">
        <f t="shared" ca="1" si="1"/>
        <v xml:space="preserve"> No recency data available.  No frequency data available.  No monetary data available.</v>
      </c>
    </row>
    <row r="57" spans="1:10" x14ac:dyDescent="0.25">
      <c r="A57" s="15"/>
      <c r="B57" s="16">
        <f>_xlfn.XLOOKUP(A57, '1. Invoices'!A:A, '1. Invoices'!B:B, "Not Found")</f>
        <v>0</v>
      </c>
      <c r="C57" s="13" t="str">
        <f ca="1">IF(A57="","",TODAY() - _xlfn.MAXIFS(OFFSET('1. Invoices'!C57, 0, 0, COUNTA('1. Invoices'!C:C)-1), OFFSET('1. Invoices'!A57, 0, 0, COUNTA('1. Invoices'!A:A)-1), A57))</f>
        <v/>
      </c>
      <c r="D57" s="12" t="str">
        <f ca="1">IF(A57="","",COUNTIFS(OFFSET('1. Invoices'!A57, 0, 0, COUNTA('1. Invoices'!A:A)-1), A57))</f>
        <v/>
      </c>
      <c r="E57" s="14" t="str">
        <f ca="1">IF(A57="","",SUMIFS(OFFSET('1. Invoices'!D57, 0, 0, COUNTA('1. Invoices'!D:D)-1), OFFSET('1. Invoices'!A57, 0, 0, COUNTA('1. Invoices'!A:A)-1), A57, OFFSET('1. Invoices'!C57, 0, 0, COUNTA('1. Invoices'!C:C)-1), "&gt;=" &amp; TODAY() - 364))</f>
        <v/>
      </c>
      <c r="F57" s="12" t="str" cm="1">
        <f t="array" aca="1" ref="F57" ca="1">IF(A57="", "", 6 - ROUNDUP(_xlfn.PERCENTRANK.EXC(IF(ISNUMBER(OFFSET(C$2, 0, 0, COUNTA(C:C)-1, 1)), OFFSET(C$2, 0, 0, COUNTA(C:C)-1, 1)), C57) * 5, 0))</f>
        <v/>
      </c>
      <c r="G57" s="12" t="str" cm="1">
        <f t="array" aca="1" ref="G57" ca="1">IF(A57="", "", ROUNDUP(_xlfn.PERCENTRANK.EXC(IF(ISNUMBER(OFFSET(D$2, 0, 0, COUNTA(D:D)-1, 1)), OFFSET(D$2, 0, 0, COUNTA(D:D)-1, 1)), D57) * 5, 0))</f>
        <v/>
      </c>
      <c r="H57" s="12" t="str" cm="1">
        <f t="array" aca="1" ref="H57" ca="1">IF(A57="", "", ROUNDUP(_xlfn.PERCENTRANK.EXC(IF(ISNUMBER(OFFSET(E$2, 0, 0, COUNTA(E:E)-1, 1)), OFFSET(E$2, 0, 0, COUNTA(E:E)-1, 1)), E57) * 5, 0))</f>
        <v/>
      </c>
      <c r="I57" s="16" t="e">
        <f t="shared" ca="1" si="0"/>
        <v>#VALUE!</v>
      </c>
      <c r="J57" s="12" t="str">
        <f t="shared" ca="1" si="1"/>
        <v xml:space="preserve"> No recency data available.  No frequency data available.  No monetary data available.</v>
      </c>
    </row>
    <row r="58" spans="1:10" x14ac:dyDescent="0.25">
      <c r="A58" s="11"/>
      <c r="B58" s="12">
        <f>_xlfn.XLOOKUP(A58, '1. Invoices'!A:A, '1. Invoices'!B:B, "Not Found")</f>
        <v>0</v>
      </c>
      <c r="C58" s="13" t="str">
        <f ca="1">IF(A58="","",TODAY() - _xlfn.MAXIFS(OFFSET('1. Invoices'!C58, 0, 0, COUNTA('1. Invoices'!C:C)-1), OFFSET('1. Invoices'!A58, 0, 0, COUNTA('1. Invoices'!A:A)-1), A58))</f>
        <v/>
      </c>
      <c r="D58" s="12" t="str">
        <f ca="1">IF(A58="","",COUNTIFS(OFFSET('1. Invoices'!A58, 0, 0, COUNTA('1. Invoices'!A:A)-1), A58))</f>
        <v/>
      </c>
      <c r="E58" s="14" t="str">
        <f ca="1">IF(A58="","",SUMIFS(OFFSET('1. Invoices'!D58, 0, 0, COUNTA('1. Invoices'!D:D)-1), OFFSET('1. Invoices'!A58, 0, 0, COUNTA('1. Invoices'!A:A)-1), A58, OFFSET('1. Invoices'!C58, 0, 0, COUNTA('1. Invoices'!C:C)-1), "&gt;=" &amp; TODAY() - 364))</f>
        <v/>
      </c>
      <c r="F58" s="12" t="str" cm="1">
        <f t="array" aca="1" ref="F58" ca="1">IF(A58="", "", 6 - ROUNDUP(_xlfn.PERCENTRANK.EXC(IF(ISNUMBER(OFFSET(C$2, 0, 0, COUNTA(C:C)-1, 1)), OFFSET(C$2, 0, 0, COUNTA(C:C)-1, 1)), C58) * 5, 0))</f>
        <v/>
      </c>
      <c r="G58" s="12" t="str" cm="1">
        <f t="array" aca="1" ref="G58" ca="1">IF(A58="", "", ROUNDUP(_xlfn.PERCENTRANK.EXC(IF(ISNUMBER(OFFSET(D$2, 0, 0, COUNTA(D:D)-1, 1)), OFFSET(D$2, 0, 0, COUNTA(D:D)-1, 1)), D58) * 5, 0))</f>
        <v/>
      </c>
      <c r="H58" s="12" t="str" cm="1">
        <f t="array" aca="1" ref="H58" ca="1">IF(A58="", "", ROUNDUP(_xlfn.PERCENTRANK.EXC(IF(ISNUMBER(OFFSET(E$2, 0, 0, COUNTA(E:E)-1, 1)), OFFSET(E$2, 0, 0, COUNTA(E:E)-1, 1)), E58) * 5, 0))</f>
        <v/>
      </c>
      <c r="I58" s="12" t="e">
        <f t="shared" ca="1" si="0"/>
        <v>#VALUE!</v>
      </c>
      <c r="J58" s="12" t="str">
        <f t="shared" ca="1" si="1"/>
        <v xml:space="preserve"> No recency data available.  No frequency data available.  No monetary data available.</v>
      </c>
    </row>
    <row r="59" spans="1:10" x14ac:dyDescent="0.25">
      <c r="A59" s="15"/>
      <c r="B59" s="16">
        <f>_xlfn.XLOOKUP(A59, '1. Invoices'!A:A, '1. Invoices'!B:B, "Not Found")</f>
        <v>0</v>
      </c>
      <c r="C59" s="13" t="str">
        <f ca="1">IF(A59="","",TODAY() - _xlfn.MAXIFS(OFFSET('1. Invoices'!C59, 0, 0, COUNTA('1. Invoices'!C:C)-1), OFFSET('1. Invoices'!A59, 0, 0, COUNTA('1. Invoices'!A:A)-1), A59))</f>
        <v/>
      </c>
      <c r="D59" s="12" t="str">
        <f ca="1">IF(A59="","",COUNTIFS(OFFSET('1. Invoices'!A59, 0, 0, COUNTA('1. Invoices'!A:A)-1), A59))</f>
        <v/>
      </c>
      <c r="E59" s="14" t="str">
        <f ca="1">IF(A59="","",SUMIFS(OFFSET('1. Invoices'!D59, 0, 0, COUNTA('1. Invoices'!D:D)-1), OFFSET('1. Invoices'!A59, 0, 0, COUNTA('1. Invoices'!A:A)-1), A59, OFFSET('1. Invoices'!C59, 0, 0, COUNTA('1. Invoices'!C:C)-1), "&gt;=" &amp; TODAY() - 364))</f>
        <v/>
      </c>
      <c r="F59" s="12" t="str" cm="1">
        <f t="array" aca="1" ref="F59" ca="1">IF(A59="", "", 6 - ROUNDUP(_xlfn.PERCENTRANK.EXC(IF(ISNUMBER(OFFSET(C$2, 0, 0, COUNTA(C:C)-1, 1)), OFFSET(C$2, 0, 0, COUNTA(C:C)-1, 1)), C59) * 5, 0))</f>
        <v/>
      </c>
      <c r="G59" s="12" t="str" cm="1">
        <f t="array" aca="1" ref="G59" ca="1">IF(A59="", "", ROUNDUP(_xlfn.PERCENTRANK.EXC(IF(ISNUMBER(OFFSET(D$2, 0, 0, COUNTA(D:D)-1, 1)), OFFSET(D$2, 0, 0, COUNTA(D:D)-1, 1)), D59) * 5, 0))</f>
        <v/>
      </c>
      <c r="H59" s="12" t="str" cm="1">
        <f t="array" aca="1" ref="H59" ca="1">IF(A59="", "", ROUNDUP(_xlfn.PERCENTRANK.EXC(IF(ISNUMBER(OFFSET(E$2, 0, 0, COUNTA(E:E)-1, 1)), OFFSET(E$2, 0, 0, COUNTA(E:E)-1, 1)), E59) * 5, 0))</f>
        <v/>
      </c>
      <c r="I59" s="16" t="e">
        <f t="shared" ca="1" si="0"/>
        <v>#VALUE!</v>
      </c>
      <c r="J59" s="12" t="str">
        <f t="shared" ca="1" si="1"/>
        <v xml:space="preserve"> No recency data available.  No frequency data available.  No monetary data available.</v>
      </c>
    </row>
    <row r="60" spans="1:10" x14ac:dyDescent="0.25">
      <c r="A60" s="11"/>
      <c r="B60" s="12">
        <f>_xlfn.XLOOKUP(A60, '1. Invoices'!A:A, '1. Invoices'!B:B, "Not Found")</f>
        <v>0</v>
      </c>
      <c r="C60" s="13" t="str">
        <f ca="1">IF(A60="","",TODAY() - _xlfn.MAXIFS(OFFSET('1. Invoices'!C60, 0, 0, COUNTA('1. Invoices'!C:C)-1), OFFSET('1. Invoices'!A60, 0, 0, COUNTA('1. Invoices'!A:A)-1), A60))</f>
        <v/>
      </c>
      <c r="D60" s="12" t="str">
        <f ca="1">IF(A60="","",COUNTIFS(OFFSET('1. Invoices'!A60, 0, 0, COUNTA('1. Invoices'!A:A)-1), A60))</f>
        <v/>
      </c>
      <c r="E60" s="14" t="str">
        <f ca="1">IF(A60="","",SUMIFS(OFFSET('1. Invoices'!D60, 0, 0, COUNTA('1. Invoices'!D:D)-1), OFFSET('1. Invoices'!A60, 0, 0, COUNTA('1. Invoices'!A:A)-1), A60, OFFSET('1. Invoices'!C60, 0, 0, COUNTA('1. Invoices'!C:C)-1), "&gt;=" &amp; TODAY() - 364))</f>
        <v/>
      </c>
      <c r="F60" s="12" t="str" cm="1">
        <f t="array" aca="1" ref="F60" ca="1">IF(A60="", "", 6 - ROUNDUP(_xlfn.PERCENTRANK.EXC(IF(ISNUMBER(OFFSET(C$2, 0, 0, COUNTA(C:C)-1, 1)), OFFSET(C$2, 0, 0, COUNTA(C:C)-1, 1)), C60) * 5, 0))</f>
        <v/>
      </c>
      <c r="G60" s="12" t="str" cm="1">
        <f t="array" aca="1" ref="G60" ca="1">IF(A60="", "", ROUNDUP(_xlfn.PERCENTRANK.EXC(IF(ISNUMBER(OFFSET(D$2, 0, 0, COUNTA(D:D)-1, 1)), OFFSET(D$2, 0, 0, COUNTA(D:D)-1, 1)), D60) * 5, 0))</f>
        <v/>
      </c>
      <c r="H60" s="12" t="str" cm="1">
        <f t="array" aca="1" ref="H60" ca="1">IF(A60="", "", ROUNDUP(_xlfn.PERCENTRANK.EXC(IF(ISNUMBER(OFFSET(E$2, 0, 0, COUNTA(E:E)-1, 1)), OFFSET(E$2, 0, 0, COUNTA(E:E)-1, 1)), E60) * 5, 0))</f>
        <v/>
      </c>
      <c r="I60" s="12" t="e">
        <f t="shared" ca="1" si="0"/>
        <v>#VALUE!</v>
      </c>
      <c r="J60" s="12" t="str">
        <f t="shared" ca="1" si="1"/>
        <v xml:space="preserve"> No recency data available.  No frequency data available.  No monetary data available.</v>
      </c>
    </row>
    <row r="61" spans="1:10" x14ac:dyDescent="0.25">
      <c r="A61" s="15"/>
      <c r="B61" s="16">
        <f>_xlfn.XLOOKUP(A61, '1. Invoices'!A:A, '1. Invoices'!B:B, "Not Found")</f>
        <v>0</v>
      </c>
      <c r="C61" s="13" t="str">
        <f ca="1">IF(A61="","",TODAY() - _xlfn.MAXIFS(OFFSET('1. Invoices'!C61, 0, 0, COUNTA('1. Invoices'!C:C)-1), OFFSET('1. Invoices'!A61, 0, 0, COUNTA('1. Invoices'!A:A)-1), A61))</f>
        <v/>
      </c>
      <c r="D61" s="12" t="str">
        <f ca="1">IF(A61="","",COUNTIFS(OFFSET('1. Invoices'!A61, 0, 0, COUNTA('1. Invoices'!A:A)-1), A61))</f>
        <v/>
      </c>
      <c r="E61" s="14" t="str">
        <f ca="1">IF(A61="","",SUMIFS(OFFSET('1. Invoices'!D61, 0, 0, COUNTA('1. Invoices'!D:D)-1), OFFSET('1. Invoices'!A61, 0, 0, COUNTA('1. Invoices'!A:A)-1), A61, OFFSET('1. Invoices'!C61, 0, 0, COUNTA('1. Invoices'!C:C)-1), "&gt;=" &amp; TODAY() - 364))</f>
        <v/>
      </c>
      <c r="F61" s="12" t="str" cm="1">
        <f t="array" aca="1" ref="F61" ca="1">IF(A61="", "", 6 - ROUNDUP(_xlfn.PERCENTRANK.EXC(IF(ISNUMBER(OFFSET(C$2, 0, 0, COUNTA(C:C)-1, 1)), OFFSET(C$2, 0, 0, COUNTA(C:C)-1, 1)), C61) * 5, 0))</f>
        <v/>
      </c>
      <c r="G61" s="12" t="str" cm="1">
        <f t="array" aca="1" ref="G61" ca="1">IF(A61="", "", ROUNDUP(_xlfn.PERCENTRANK.EXC(IF(ISNUMBER(OFFSET(D$2, 0, 0, COUNTA(D:D)-1, 1)), OFFSET(D$2, 0, 0, COUNTA(D:D)-1, 1)), D61) * 5, 0))</f>
        <v/>
      </c>
      <c r="H61" s="12" t="str" cm="1">
        <f t="array" aca="1" ref="H61" ca="1">IF(A61="", "", ROUNDUP(_xlfn.PERCENTRANK.EXC(IF(ISNUMBER(OFFSET(E$2, 0, 0, COUNTA(E:E)-1, 1)), OFFSET(E$2, 0, 0, COUNTA(E:E)-1, 1)), E61) * 5, 0))</f>
        <v/>
      </c>
      <c r="I61" s="16" t="e">
        <f t="shared" ca="1" si="0"/>
        <v>#VALUE!</v>
      </c>
      <c r="J61" s="12" t="str">
        <f t="shared" ca="1" si="1"/>
        <v xml:space="preserve"> No recency data available.  No frequency data available.  No monetary data available.</v>
      </c>
    </row>
    <row r="62" spans="1:10" x14ac:dyDescent="0.25">
      <c r="A62" s="11"/>
      <c r="B62" s="12">
        <f>_xlfn.XLOOKUP(A62, '1. Invoices'!A:A, '1. Invoices'!B:B, "Not Found")</f>
        <v>0</v>
      </c>
      <c r="C62" s="13" t="str">
        <f ca="1">IF(A62="","",TODAY() - _xlfn.MAXIFS(OFFSET('1. Invoices'!C62, 0, 0, COUNTA('1. Invoices'!C:C)-1), OFFSET('1. Invoices'!A62, 0, 0, COUNTA('1. Invoices'!A:A)-1), A62))</f>
        <v/>
      </c>
      <c r="D62" s="12" t="str">
        <f ca="1">IF(A62="","",COUNTIFS(OFFSET('1. Invoices'!A62, 0, 0, COUNTA('1. Invoices'!A:A)-1), A62))</f>
        <v/>
      </c>
      <c r="E62" s="14" t="str">
        <f ca="1">IF(A62="","",SUMIFS(OFFSET('1. Invoices'!D62, 0, 0, COUNTA('1. Invoices'!D:D)-1), OFFSET('1. Invoices'!A62, 0, 0, COUNTA('1. Invoices'!A:A)-1), A62, OFFSET('1. Invoices'!C62, 0, 0, COUNTA('1. Invoices'!C:C)-1), "&gt;=" &amp; TODAY() - 364))</f>
        <v/>
      </c>
      <c r="F62" s="12" t="str" cm="1">
        <f t="array" aca="1" ref="F62" ca="1">IF(A62="", "", 6 - ROUNDUP(_xlfn.PERCENTRANK.EXC(IF(ISNUMBER(OFFSET(C$2, 0, 0, COUNTA(C:C)-1, 1)), OFFSET(C$2, 0, 0, COUNTA(C:C)-1, 1)), C62) * 5, 0))</f>
        <v/>
      </c>
      <c r="G62" s="12" t="str" cm="1">
        <f t="array" aca="1" ref="G62" ca="1">IF(A62="", "", ROUNDUP(_xlfn.PERCENTRANK.EXC(IF(ISNUMBER(OFFSET(D$2, 0, 0, COUNTA(D:D)-1, 1)), OFFSET(D$2, 0, 0, COUNTA(D:D)-1, 1)), D62) * 5, 0))</f>
        <v/>
      </c>
      <c r="H62" s="12" t="str" cm="1">
        <f t="array" aca="1" ref="H62" ca="1">IF(A62="", "", ROUNDUP(_xlfn.PERCENTRANK.EXC(IF(ISNUMBER(OFFSET(E$2, 0, 0, COUNTA(E:E)-1, 1)), OFFSET(E$2, 0, 0, COUNTA(E:E)-1, 1)), E62) * 5, 0))</f>
        <v/>
      </c>
      <c r="I62" s="12" t="e">
        <f t="shared" ca="1" si="0"/>
        <v>#VALUE!</v>
      </c>
      <c r="J62" s="12" t="str">
        <f t="shared" ca="1" si="1"/>
        <v xml:space="preserve"> No recency data available.  No frequency data available.  No monetary data available.</v>
      </c>
    </row>
    <row r="63" spans="1:10" x14ac:dyDescent="0.25">
      <c r="A63" s="15"/>
      <c r="B63" s="16">
        <f>_xlfn.XLOOKUP(A63, '1. Invoices'!A:A, '1. Invoices'!B:B, "Not Found")</f>
        <v>0</v>
      </c>
      <c r="C63" s="13" t="str">
        <f ca="1">IF(A63="","",TODAY() - _xlfn.MAXIFS(OFFSET('1. Invoices'!C63, 0, 0, COUNTA('1. Invoices'!C:C)-1), OFFSET('1. Invoices'!A63, 0, 0, COUNTA('1. Invoices'!A:A)-1), A63))</f>
        <v/>
      </c>
      <c r="D63" s="12" t="str">
        <f ca="1">IF(A63="","",COUNTIFS(OFFSET('1. Invoices'!A63, 0, 0, COUNTA('1. Invoices'!A:A)-1), A63))</f>
        <v/>
      </c>
      <c r="E63" s="14" t="str">
        <f ca="1">IF(A63="","",SUMIFS(OFFSET('1. Invoices'!D63, 0, 0, COUNTA('1. Invoices'!D:D)-1), OFFSET('1. Invoices'!A63, 0, 0, COUNTA('1. Invoices'!A:A)-1), A63, OFFSET('1. Invoices'!C63, 0, 0, COUNTA('1. Invoices'!C:C)-1), "&gt;=" &amp; TODAY() - 364))</f>
        <v/>
      </c>
      <c r="F63" s="12" t="str" cm="1">
        <f t="array" aca="1" ref="F63" ca="1">IF(A63="", "", 6 - ROUNDUP(_xlfn.PERCENTRANK.EXC(IF(ISNUMBER(OFFSET(C$2, 0, 0, COUNTA(C:C)-1, 1)), OFFSET(C$2, 0, 0, COUNTA(C:C)-1, 1)), C63) * 5, 0))</f>
        <v/>
      </c>
      <c r="G63" s="12" t="str" cm="1">
        <f t="array" aca="1" ref="G63" ca="1">IF(A63="", "", ROUNDUP(_xlfn.PERCENTRANK.EXC(IF(ISNUMBER(OFFSET(D$2, 0, 0, COUNTA(D:D)-1, 1)), OFFSET(D$2, 0, 0, COUNTA(D:D)-1, 1)), D63) * 5, 0))</f>
        <v/>
      </c>
      <c r="H63" s="12" t="str" cm="1">
        <f t="array" aca="1" ref="H63" ca="1">IF(A63="", "", ROUNDUP(_xlfn.PERCENTRANK.EXC(IF(ISNUMBER(OFFSET(E$2, 0, 0, COUNTA(E:E)-1, 1)), OFFSET(E$2, 0, 0, COUNTA(E:E)-1, 1)), E63) * 5, 0))</f>
        <v/>
      </c>
      <c r="I63" s="16" t="e">
        <f t="shared" ca="1" si="0"/>
        <v>#VALUE!</v>
      </c>
      <c r="J63" s="12" t="str">
        <f t="shared" ca="1" si="1"/>
        <v xml:space="preserve"> No recency data available.  No frequency data available.  No monetary data available.</v>
      </c>
    </row>
    <row r="64" spans="1:10" x14ac:dyDescent="0.25">
      <c r="A64" s="11"/>
      <c r="B64" s="12">
        <f>_xlfn.XLOOKUP(A64, '1. Invoices'!A:A, '1. Invoices'!B:B, "Not Found")</f>
        <v>0</v>
      </c>
      <c r="C64" s="13" t="str">
        <f ca="1">IF(A64="","",TODAY() - _xlfn.MAXIFS(OFFSET('1. Invoices'!C64, 0, 0, COUNTA('1. Invoices'!C:C)-1), OFFSET('1. Invoices'!A64, 0, 0, COUNTA('1. Invoices'!A:A)-1), A64))</f>
        <v/>
      </c>
      <c r="D64" s="12" t="str">
        <f ca="1">IF(A64="","",COUNTIFS(OFFSET('1. Invoices'!A64, 0, 0, COUNTA('1. Invoices'!A:A)-1), A64))</f>
        <v/>
      </c>
      <c r="E64" s="14" t="str">
        <f ca="1">IF(A64="","",SUMIFS(OFFSET('1. Invoices'!D64, 0, 0, COUNTA('1. Invoices'!D:D)-1), OFFSET('1. Invoices'!A64, 0, 0, COUNTA('1. Invoices'!A:A)-1), A64, OFFSET('1. Invoices'!C64, 0, 0, COUNTA('1. Invoices'!C:C)-1), "&gt;=" &amp; TODAY() - 364))</f>
        <v/>
      </c>
      <c r="F64" s="12" t="str" cm="1">
        <f t="array" aca="1" ref="F64" ca="1">IF(A64="", "", 6 - ROUNDUP(_xlfn.PERCENTRANK.EXC(IF(ISNUMBER(OFFSET(C$2, 0, 0, COUNTA(C:C)-1, 1)), OFFSET(C$2, 0, 0, COUNTA(C:C)-1, 1)), C64) * 5, 0))</f>
        <v/>
      </c>
      <c r="G64" s="12" t="str" cm="1">
        <f t="array" aca="1" ref="G64" ca="1">IF(A64="", "", ROUNDUP(_xlfn.PERCENTRANK.EXC(IF(ISNUMBER(OFFSET(D$2, 0, 0, COUNTA(D:D)-1, 1)), OFFSET(D$2, 0, 0, COUNTA(D:D)-1, 1)), D64) * 5, 0))</f>
        <v/>
      </c>
      <c r="H64" s="12" t="str" cm="1">
        <f t="array" aca="1" ref="H64" ca="1">IF(A64="", "", ROUNDUP(_xlfn.PERCENTRANK.EXC(IF(ISNUMBER(OFFSET(E$2, 0, 0, COUNTA(E:E)-1, 1)), OFFSET(E$2, 0, 0, COUNTA(E:E)-1, 1)), E64) * 5, 0))</f>
        <v/>
      </c>
      <c r="I64" s="12" t="e">
        <f t="shared" ca="1" si="0"/>
        <v>#VALUE!</v>
      </c>
      <c r="J64" s="12" t="str">
        <f t="shared" ca="1" si="1"/>
        <v xml:space="preserve"> No recency data available.  No frequency data available.  No monetary data available.</v>
      </c>
    </row>
    <row r="65" spans="1:10" x14ac:dyDescent="0.25">
      <c r="A65" s="15"/>
      <c r="B65" s="16">
        <f>_xlfn.XLOOKUP(A65, '1. Invoices'!A:A, '1. Invoices'!B:B, "Not Found")</f>
        <v>0</v>
      </c>
      <c r="C65" s="13" t="str">
        <f ca="1">IF(A65="","",TODAY() - _xlfn.MAXIFS(OFFSET('1. Invoices'!C65, 0, 0, COUNTA('1. Invoices'!C:C)-1), OFFSET('1. Invoices'!A65, 0, 0, COUNTA('1. Invoices'!A:A)-1), A65))</f>
        <v/>
      </c>
      <c r="D65" s="12" t="str">
        <f ca="1">IF(A65="","",COUNTIFS(OFFSET('1. Invoices'!A65, 0, 0, COUNTA('1. Invoices'!A:A)-1), A65))</f>
        <v/>
      </c>
      <c r="E65" s="14" t="str">
        <f ca="1">IF(A65="","",SUMIFS(OFFSET('1. Invoices'!D65, 0, 0, COUNTA('1. Invoices'!D:D)-1), OFFSET('1. Invoices'!A65, 0, 0, COUNTA('1. Invoices'!A:A)-1), A65, OFFSET('1. Invoices'!C65, 0, 0, COUNTA('1. Invoices'!C:C)-1), "&gt;=" &amp; TODAY() - 364))</f>
        <v/>
      </c>
      <c r="F65" s="12" t="str" cm="1">
        <f t="array" aca="1" ref="F65" ca="1">IF(A65="", "", 6 - ROUNDUP(_xlfn.PERCENTRANK.EXC(IF(ISNUMBER(OFFSET(C$2, 0, 0, COUNTA(C:C)-1, 1)), OFFSET(C$2, 0, 0, COUNTA(C:C)-1, 1)), C65) * 5, 0))</f>
        <v/>
      </c>
      <c r="G65" s="12" t="str" cm="1">
        <f t="array" aca="1" ref="G65" ca="1">IF(A65="", "", ROUNDUP(_xlfn.PERCENTRANK.EXC(IF(ISNUMBER(OFFSET(D$2, 0, 0, COUNTA(D:D)-1, 1)), OFFSET(D$2, 0, 0, COUNTA(D:D)-1, 1)), D65) * 5, 0))</f>
        <v/>
      </c>
      <c r="H65" s="12" t="str" cm="1">
        <f t="array" aca="1" ref="H65" ca="1">IF(A65="", "", ROUNDUP(_xlfn.PERCENTRANK.EXC(IF(ISNUMBER(OFFSET(E$2, 0, 0, COUNTA(E:E)-1, 1)), OFFSET(E$2, 0, 0, COUNTA(E:E)-1, 1)), E65) * 5, 0))</f>
        <v/>
      </c>
      <c r="I65" s="16" t="e">
        <f t="shared" ca="1" si="0"/>
        <v>#VALUE!</v>
      </c>
      <c r="J65" s="12" t="str">
        <f t="shared" ca="1" si="1"/>
        <v xml:space="preserve"> No recency data available.  No frequency data available.  No monetary data available.</v>
      </c>
    </row>
    <row r="66" spans="1:10" x14ac:dyDescent="0.25">
      <c r="A66" s="11"/>
      <c r="B66" s="12">
        <f>_xlfn.XLOOKUP(A66, '1. Invoices'!A:A, '1. Invoices'!B:B, "Not Found")</f>
        <v>0</v>
      </c>
      <c r="C66" s="13" t="str">
        <f ca="1">IF(A66="","",TODAY() - _xlfn.MAXIFS(OFFSET('1. Invoices'!C66, 0, 0, COUNTA('1. Invoices'!C:C)-1), OFFSET('1. Invoices'!A66, 0, 0, COUNTA('1. Invoices'!A:A)-1), A66))</f>
        <v/>
      </c>
      <c r="D66" s="12" t="str">
        <f ca="1">IF(A66="","",COUNTIFS(OFFSET('1. Invoices'!A66, 0, 0, COUNTA('1. Invoices'!A:A)-1), A66))</f>
        <v/>
      </c>
      <c r="E66" s="14" t="str">
        <f ca="1">IF(A66="","",SUMIFS(OFFSET('1. Invoices'!D66, 0, 0, COUNTA('1. Invoices'!D:D)-1), OFFSET('1. Invoices'!A66, 0, 0, COUNTA('1. Invoices'!A:A)-1), A66, OFFSET('1. Invoices'!C66, 0, 0, COUNTA('1. Invoices'!C:C)-1), "&gt;=" &amp; TODAY() - 364))</f>
        <v/>
      </c>
      <c r="F66" s="12" t="str" cm="1">
        <f t="array" aca="1" ref="F66" ca="1">IF(A66="", "", 6 - ROUNDUP(_xlfn.PERCENTRANK.EXC(IF(ISNUMBER(OFFSET(C$2, 0, 0, COUNTA(C:C)-1, 1)), OFFSET(C$2, 0, 0, COUNTA(C:C)-1, 1)), C66) * 5, 0))</f>
        <v/>
      </c>
      <c r="G66" s="12" t="str" cm="1">
        <f t="array" aca="1" ref="G66" ca="1">IF(A66="", "", ROUNDUP(_xlfn.PERCENTRANK.EXC(IF(ISNUMBER(OFFSET(D$2, 0, 0, COUNTA(D:D)-1, 1)), OFFSET(D$2, 0, 0, COUNTA(D:D)-1, 1)), D66) * 5, 0))</f>
        <v/>
      </c>
      <c r="H66" s="12" t="str" cm="1">
        <f t="array" aca="1" ref="H66" ca="1">IF(A66="", "", ROUNDUP(_xlfn.PERCENTRANK.EXC(IF(ISNUMBER(OFFSET(E$2, 0, 0, COUNTA(E:E)-1, 1)), OFFSET(E$2, 0, 0, COUNTA(E:E)-1, 1)), E66) * 5, 0))</f>
        <v/>
      </c>
      <c r="I66" s="12" t="e">
        <f t="shared" ca="1" si="0"/>
        <v>#VALUE!</v>
      </c>
      <c r="J66" s="12" t="str">
        <f t="shared" ca="1" si="1"/>
        <v xml:space="preserve"> No recency data available.  No frequency data available.  No monetary data available.</v>
      </c>
    </row>
    <row r="67" spans="1:10" x14ac:dyDescent="0.25">
      <c r="A67" s="15"/>
      <c r="B67" s="16">
        <f>_xlfn.XLOOKUP(A67, '1. Invoices'!A:A, '1. Invoices'!B:B, "Not Found")</f>
        <v>0</v>
      </c>
      <c r="C67" s="13" t="str">
        <f ca="1">IF(A67="","",TODAY() - _xlfn.MAXIFS(OFFSET('1. Invoices'!C67, 0, 0, COUNTA('1. Invoices'!C:C)-1), OFFSET('1. Invoices'!A67, 0, 0, COUNTA('1. Invoices'!A:A)-1), A67))</f>
        <v/>
      </c>
      <c r="D67" s="12" t="str">
        <f ca="1">IF(A67="","",COUNTIFS(OFFSET('1. Invoices'!A67, 0, 0, COUNTA('1. Invoices'!A:A)-1), A67))</f>
        <v/>
      </c>
      <c r="E67" s="14" t="str">
        <f ca="1">IF(A67="","",SUMIFS(OFFSET('1. Invoices'!D67, 0, 0, COUNTA('1. Invoices'!D:D)-1), OFFSET('1. Invoices'!A67, 0, 0, COUNTA('1. Invoices'!A:A)-1), A67, OFFSET('1. Invoices'!C67, 0, 0, COUNTA('1. Invoices'!C:C)-1), "&gt;=" &amp; TODAY() - 364))</f>
        <v/>
      </c>
      <c r="F67" s="12" t="str" cm="1">
        <f t="array" aca="1" ref="F67" ca="1">IF(A67="", "", 6 - ROUNDUP(_xlfn.PERCENTRANK.EXC(IF(ISNUMBER(OFFSET(C$2, 0, 0, COUNTA(C:C)-1, 1)), OFFSET(C$2, 0, 0, COUNTA(C:C)-1, 1)), C67) * 5, 0))</f>
        <v/>
      </c>
      <c r="G67" s="12" t="str" cm="1">
        <f t="array" aca="1" ref="G67" ca="1">IF(A67="", "", ROUNDUP(_xlfn.PERCENTRANK.EXC(IF(ISNUMBER(OFFSET(D$2, 0, 0, COUNTA(D:D)-1, 1)), OFFSET(D$2, 0, 0, COUNTA(D:D)-1, 1)), D67) * 5, 0))</f>
        <v/>
      </c>
      <c r="H67" s="12" t="str" cm="1">
        <f t="array" aca="1" ref="H67" ca="1">IF(A67="", "", ROUNDUP(_xlfn.PERCENTRANK.EXC(IF(ISNUMBER(OFFSET(E$2, 0, 0, COUNTA(E:E)-1, 1)), OFFSET(E$2, 0, 0, COUNTA(E:E)-1, 1)), E67) * 5, 0))</f>
        <v/>
      </c>
      <c r="I67" s="16" t="e">
        <f t="shared" ref="I67:I130" ca="1" si="2">(F67*100)+(G67*10)+H67</f>
        <v>#VALUE!</v>
      </c>
      <c r="J67" s="12" t="str">
        <f t="shared" ref="J67:J130" ca="1" si="3">CONCATENATE(
    " ",
    IFERROR(CHOOSE(LEFT(I67,1),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IFERROR(CHOOSE(MID(I67,2,1),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IFERROR(CHOOSE(RIGHT(I67,1),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68" spans="1:10" x14ac:dyDescent="0.25">
      <c r="A68" s="11"/>
      <c r="B68" s="12">
        <f>_xlfn.XLOOKUP(A68, '1. Invoices'!A:A, '1. Invoices'!B:B, "Not Found")</f>
        <v>0</v>
      </c>
      <c r="C68" s="13" t="str">
        <f ca="1">IF(A68="","",TODAY() - _xlfn.MAXIFS(OFFSET('1. Invoices'!C68, 0, 0, COUNTA('1. Invoices'!C:C)-1), OFFSET('1. Invoices'!A68, 0, 0, COUNTA('1. Invoices'!A:A)-1), A68))</f>
        <v/>
      </c>
      <c r="D68" s="12" t="str">
        <f ca="1">IF(A68="","",COUNTIFS(OFFSET('1. Invoices'!A68, 0, 0, COUNTA('1. Invoices'!A:A)-1), A68))</f>
        <v/>
      </c>
      <c r="E68" s="14" t="str">
        <f ca="1">IF(A68="","",SUMIFS(OFFSET('1. Invoices'!D68, 0, 0, COUNTA('1. Invoices'!D:D)-1), OFFSET('1. Invoices'!A68, 0, 0, COUNTA('1. Invoices'!A:A)-1), A68, OFFSET('1. Invoices'!C68, 0, 0, COUNTA('1. Invoices'!C:C)-1), "&gt;=" &amp; TODAY() - 364))</f>
        <v/>
      </c>
      <c r="F68" s="12" t="str" cm="1">
        <f t="array" aca="1" ref="F68" ca="1">IF(A68="", "", 6 - ROUNDUP(_xlfn.PERCENTRANK.EXC(IF(ISNUMBER(OFFSET(C$2, 0, 0, COUNTA(C:C)-1, 1)), OFFSET(C$2, 0, 0, COUNTA(C:C)-1, 1)), C68) * 5, 0))</f>
        <v/>
      </c>
      <c r="G68" s="12" t="str" cm="1">
        <f t="array" aca="1" ref="G68" ca="1">IF(A68="", "", ROUNDUP(_xlfn.PERCENTRANK.EXC(IF(ISNUMBER(OFFSET(D$2, 0, 0, COUNTA(D:D)-1, 1)), OFFSET(D$2, 0, 0, COUNTA(D:D)-1, 1)), D68) * 5, 0))</f>
        <v/>
      </c>
      <c r="H68" s="12" t="str" cm="1">
        <f t="array" aca="1" ref="H68" ca="1">IF(A68="", "", ROUNDUP(_xlfn.PERCENTRANK.EXC(IF(ISNUMBER(OFFSET(E$2, 0, 0, COUNTA(E:E)-1, 1)), OFFSET(E$2, 0, 0, COUNTA(E:E)-1, 1)), E68) * 5, 0))</f>
        <v/>
      </c>
      <c r="I68" s="12" t="e">
        <f t="shared" ca="1" si="2"/>
        <v>#VALUE!</v>
      </c>
      <c r="J68" s="12" t="str">
        <f t="shared" ca="1" si="3"/>
        <v xml:space="preserve"> No recency data available.  No frequency data available.  No monetary data available.</v>
      </c>
    </row>
    <row r="69" spans="1:10" x14ac:dyDescent="0.25">
      <c r="A69" s="15"/>
      <c r="B69" s="16">
        <f>_xlfn.XLOOKUP(A69, '1. Invoices'!A:A, '1. Invoices'!B:B, "Not Found")</f>
        <v>0</v>
      </c>
      <c r="C69" s="13" t="str">
        <f ca="1">IF(A69="","",TODAY() - _xlfn.MAXIFS(OFFSET('1. Invoices'!C69, 0, 0, COUNTA('1. Invoices'!C:C)-1), OFFSET('1. Invoices'!A69, 0, 0, COUNTA('1. Invoices'!A:A)-1), A69))</f>
        <v/>
      </c>
      <c r="D69" s="12" t="str">
        <f ca="1">IF(A69="","",COUNTIFS(OFFSET('1. Invoices'!A69, 0, 0, COUNTA('1. Invoices'!A:A)-1), A69))</f>
        <v/>
      </c>
      <c r="E69" s="14" t="str">
        <f ca="1">IF(A69="","",SUMIFS(OFFSET('1. Invoices'!D69, 0, 0, COUNTA('1. Invoices'!D:D)-1), OFFSET('1. Invoices'!A69, 0, 0, COUNTA('1. Invoices'!A:A)-1), A69, OFFSET('1. Invoices'!C69, 0, 0, COUNTA('1. Invoices'!C:C)-1), "&gt;=" &amp; TODAY() - 364))</f>
        <v/>
      </c>
      <c r="F69" s="12" t="str" cm="1">
        <f t="array" aca="1" ref="F69" ca="1">IF(A69="", "", 6 - ROUNDUP(_xlfn.PERCENTRANK.EXC(IF(ISNUMBER(OFFSET(C$2, 0, 0, COUNTA(C:C)-1, 1)), OFFSET(C$2, 0, 0, COUNTA(C:C)-1, 1)), C69) * 5, 0))</f>
        <v/>
      </c>
      <c r="G69" s="12" t="str" cm="1">
        <f t="array" aca="1" ref="G69" ca="1">IF(A69="", "", ROUNDUP(_xlfn.PERCENTRANK.EXC(IF(ISNUMBER(OFFSET(D$2, 0, 0, COUNTA(D:D)-1, 1)), OFFSET(D$2, 0, 0, COUNTA(D:D)-1, 1)), D69) * 5, 0))</f>
        <v/>
      </c>
      <c r="H69" s="12" t="str" cm="1">
        <f t="array" aca="1" ref="H69" ca="1">IF(A69="", "", ROUNDUP(_xlfn.PERCENTRANK.EXC(IF(ISNUMBER(OFFSET(E$2, 0, 0, COUNTA(E:E)-1, 1)), OFFSET(E$2, 0, 0, COUNTA(E:E)-1, 1)), E69) * 5, 0))</f>
        <v/>
      </c>
      <c r="I69" s="16" t="e">
        <f t="shared" ca="1" si="2"/>
        <v>#VALUE!</v>
      </c>
      <c r="J69" s="12" t="str">
        <f t="shared" ca="1" si="3"/>
        <v xml:space="preserve"> No recency data available.  No frequency data available.  No monetary data available.</v>
      </c>
    </row>
    <row r="70" spans="1:10" x14ac:dyDescent="0.25">
      <c r="A70" s="11"/>
      <c r="B70" s="12">
        <f>_xlfn.XLOOKUP(A70, '1. Invoices'!A:A, '1. Invoices'!B:B, "Not Found")</f>
        <v>0</v>
      </c>
      <c r="C70" s="13" t="str">
        <f ca="1">IF(A70="","",TODAY() - _xlfn.MAXIFS(OFFSET('1. Invoices'!C70, 0, 0, COUNTA('1. Invoices'!C:C)-1), OFFSET('1. Invoices'!A70, 0, 0, COUNTA('1. Invoices'!A:A)-1), A70))</f>
        <v/>
      </c>
      <c r="D70" s="12" t="str">
        <f ca="1">IF(A70="","",COUNTIFS(OFFSET('1. Invoices'!A70, 0, 0, COUNTA('1. Invoices'!A:A)-1), A70))</f>
        <v/>
      </c>
      <c r="E70" s="14" t="str">
        <f ca="1">IF(A70="","",SUMIFS(OFFSET('1. Invoices'!D70, 0, 0, COUNTA('1. Invoices'!D:D)-1), OFFSET('1. Invoices'!A70, 0, 0, COUNTA('1. Invoices'!A:A)-1), A70, OFFSET('1. Invoices'!C70, 0, 0, COUNTA('1. Invoices'!C:C)-1), "&gt;=" &amp; TODAY() - 364))</f>
        <v/>
      </c>
      <c r="F70" s="12" t="str" cm="1">
        <f t="array" aca="1" ref="F70" ca="1">IF(A70="", "", 6 - ROUNDUP(_xlfn.PERCENTRANK.EXC(IF(ISNUMBER(OFFSET(C$2, 0, 0, COUNTA(C:C)-1, 1)), OFFSET(C$2, 0, 0, COUNTA(C:C)-1, 1)), C70) * 5, 0))</f>
        <v/>
      </c>
      <c r="G70" s="12" t="str" cm="1">
        <f t="array" aca="1" ref="G70" ca="1">IF(A70="", "", ROUNDUP(_xlfn.PERCENTRANK.EXC(IF(ISNUMBER(OFFSET(D$2, 0, 0, COUNTA(D:D)-1, 1)), OFFSET(D$2, 0, 0, COUNTA(D:D)-1, 1)), D70) * 5, 0))</f>
        <v/>
      </c>
      <c r="H70" s="12" t="str" cm="1">
        <f t="array" aca="1" ref="H70" ca="1">IF(A70="", "", ROUNDUP(_xlfn.PERCENTRANK.EXC(IF(ISNUMBER(OFFSET(E$2, 0, 0, COUNTA(E:E)-1, 1)), OFFSET(E$2, 0, 0, COUNTA(E:E)-1, 1)), E70) * 5, 0))</f>
        <v/>
      </c>
      <c r="I70" s="12" t="e">
        <f t="shared" ca="1" si="2"/>
        <v>#VALUE!</v>
      </c>
      <c r="J70" s="12" t="str">
        <f t="shared" ca="1" si="3"/>
        <v xml:space="preserve"> No recency data available.  No frequency data available.  No monetary data available.</v>
      </c>
    </row>
    <row r="71" spans="1:10" x14ac:dyDescent="0.25">
      <c r="A71" s="15"/>
      <c r="B71" s="16">
        <f>_xlfn.XLOOKUP(A71, '1. Invoices'!A:A, '1. Invoices'!B:B, "Not Found")</f>
        <v>0</v>
      </c>
      <c r="C71" s="13" t="str">
        <f ca="1">IF(A71="","",TODAY() - _xlfn.MAXIFS(OFFSET('1. Invoices'!C71, 0, 0, COUNTA('1. Invoices'!C:C)-1), OFFSET('1. Invoices'!A71, 0, 0, COUNTA('1. Invoices'!A:A)-1), A71))</f>
        <v/>
      </c>
      <c r="D71" s="12" t="str">
        <f ca="1">IF(A71="","",COUNTIFS(OFFSET('1. Invoices'!A71, 0, 0, COUNTA('1. Invoices'!A:A)-1), A71))</f>
        <v/>
      </c>
      <c r="E71" s="14" t="str">
        <f ca="1">IF(A71="","",SUMIFS(OFFSET('1. Invoices'!D71, 0, 0, COUNTA('1. Invoices'!D:D)-1), OFFSET('1. Invoices'!A71, 0, 0, COUNTA('1. Invoices'!A:A)-1), A71, OFFSET('1. Invoices'!C71, 0, 0, COUNTA('1. Invoices'!C:C)-1), "&gt;=" &amp; TODAY() - 364))</f>
        <v/>
      </c>
      <c r="F71" s="12" t="str" cm="1">
        <f t="array" aca="1" ref="F71" ca="1">IF(A71="", "", 6 - ROUNDUP(_xlfn.PERCENTRANK.EXC(IF(ISNUMBER(OFFSET(C$2, 0, 0, COUNTA(C:C)-1, 1)), OFFSET(C$2, 0, 0, COUNTA(C:C)-1, 1)), C71) * 5, 0))</f>
        <v/>
      </c>
      <c r="G71" s="12" t="str" cm="1">
        <f t="array" aca="1" ref="G71" ca="1">IF(A71="", "", ROUNDUP(_xlfn.PERCENTRANK.EXC(IF(ISNUMBER(OFFSET(D$2, 0, 0, COUNTA(D:D)-1, 1)), OFFSET(D$2, 0, 0, COUNTA(D:D)-1, 1)), D71) * 5, 0))</f>
        <v/>
      </c>
      <c r="H71" s="12" t="str" cm="1">
        <f t="array" aca="1" ref="H71" ca="1">IF(A71="", "", ROUNDUP(_xlfn.PERCENTRANK.EXC(IF(ISNUMBER(OFFSET(E$2, 0, 0, COUNTA(E:E)-1, 1)), OFFSET(E$2, 0, 0, COUNTA(E:E)-1, 1)), E71) * 5, 0))</f>
        <v/>
      </c>
      <c r="I71" s="16" t="e">
        <f t="shared" ca="1" si="2"/>
        <v>#VALUE!</v>
      </c>
      <c r="J71" s="12" t="str">
        <f t="shared" ca="1" si="3"/>
        <v xml:space="preserve"> No recency data available.  No frequency data available.  No monetary data available.</v>
      </c>
    </row>
    <row r="72" spans="1:10" x14ac:dyDescent="0.25">
      <c r="A72" s="11"/>
      <c r="B72" s="12">
        <f>_xlfn.XLOOKUP(A72, '1. Invoices'!A:A, '1. Invoices'!B:B, "Not Found")</f>
        <v>0</v>
      </c>
      <c r="C72" s="13" t="str">
        <f ca="1">IF(A72="","",TODAY() - _xlfn.MAXIFS(OFFSET('1. Invoices'!C72, 0, 0, COUNTA('1. Invoices'!C:C)-1), OFFSET('1. Invoices'!A72, 0, 0, COUNTA('1. Invoices'!A:A)-1), A72))</f>
        <v/>
      </c>
      <c r="D72" s="12" t="str">
        <f ca="1">IF(A72="","",COUNTIFS(OFFSET('1. Invoices'!A72, 0, 0, COUNTA('1. Invoices'!A:A)-1), A72))</f>
        <v/>
      </c>
      <c r="E72" s="14" t="str">
        <f ca="1">IF(A72="","",SUMIFS(OFFSET('1. Invoices'!D72, 0, 0, COUNTA('1. Invoices'!D:D)-1), OFFSET('1. Invoices'!A72, 0, 0, COUNTA('1. Invoices'!A:A)-1), A72, OFFSET('1. Invoices'!C72, 0, 0, COUNTA('1. Invoices'!C:C)-1), "&gt;=" &amp; TODAY() - 364))</f>
        <v/>
      </c>
      <c r="F72" s="12" t="str" cm="1">
        <f t="array" aca="1" ref="F72" ca="1">IF(A72="", "", 6 - ROUNDUP(_xlfn.PERCENTRANK.EXC(IF(ISNUMBER(OFFSET(C$2, 0, 0, COUNTA(C:C)-1, 1)), OFFSET(C$2, 0, 0, COUNTA(C:C)-1, 1)), C72) * 5, 0))</f>
        <v/>
      </c>
      <c r="G72" s="12" t="str" cm="1">
        <f t="array" aca="1" ref="G72" ca="1">IF(A72="", "", ROUNDUP(_xlfn.PERCENTRANK.EXC(IF(ISNUMBER(OFFSET(D$2, 0, 0, COUNTA(D:D)-1, 1)), OFFSET(D$2, 0, 0, COUNTA(D:D)-1, 1)), D72) * 5, 0))</f>
        <v/>
      </c>
      <c r="H72" s="12" t="str" cm="1">
        <f t="array" aca="1" ref="H72" ca="1">IF(A72="", "", ROUNDUP(_xlfn.PERCENTRANK.EXC(IF(ISNUMBER(OFFSET(E$2, 0, 0, COUNTA(E:E)-1, 1)), OFFSET(E$2, 0, 0, COUNTA(E:E)-1, 1)), E72) * 5, 0))</f>
        <v/>
      </c>
      <c r="I72" s="12" t="e">
        <f t="shared" ca="1" si="2"/>
        <v>#VALUE!</v>
      </c>
      <c r="J72" s="12" t="str">
        <f t="shared" ca="1" si="3"/>
        <v xml:space="preserve"> No recency data available.  No frequency data available.  No monetary data available.</v>
      </c>
    </row>
    <row r="73" spans="1:10" x14ac:dyDescent="0.25">
      <c r="A73" s="15"/>
      <c r="B73" s="16">
        <f>_xlfn.XLOOKUP(A73, '1. Invoices'!A:A, '1. Invoices'!B:B, "Not Found")</f>
        <v>0</v>
      </c>
      <c r="C73" s="13" t="str">
        <f ca="1">IF(A73="","",TODAY() - _xlfn.MAXIFS(OFFSET('1. Invoices'!C73, 0, 0, COUNTA('1. Invoices'!C:C)-1), OFFSET('1. Invoices'!A73, 0, 0, COUNTA('1. Invoices'!A:A)-1), A73))</f>
        <v/>
      </c>
      <c r="D73" s="12" t="str">
        <f ca="1">IF(A73="","",COUNTIFS(OFFSET('1. Invoices'!A73, 0, 0, COUNTA('1. Invoices'!A:A)-1), A73))</f>
        <v/>
      </c>
      <c r="E73" s="14" t="str">
        <f ca="1">IF(A73="","",SUMIFS(OFFSET('1. Invoices'!D73, 0, 0, COUNTA('1. Invoices'!D:D)-1), OFFSET('1. Invoices'!A73, 0, 0, COUNTA('1. Invoices'!A:A)-1), A73, OFFSET('1. Invoices'!C73, 0, 0, COUNTA('1. Invoices'!C:C)-1), "&gt;=" &amp; TODAY() - 364))</f>
        <v/>
      </c>
      <c r="F73" s="12" t="str" cm="1">
        <f t="array" aca="1" ref="F73" ca="1">IF(A73="", "", 6 - ROUNDUP(_xlfn.PERCENTRANK.EXC(IF(ISNUMBER(OFFSET(C$2, 0, 0, COUNTA(C:C)-1, 1)), OFFSET(C$2, 0, 0, COUNTA(C:C)-1, 1)), C73) * 5, 0))</f>
        <v/>
      </c>
      <c r="G73" s="12" t="str" cm="1">
        <f t="array" aca="1" ref="G73" ca="1">IF(A73="", "", ROUNDUP(_xlfn.PERCENTRANK.EXC(IF(ISNUMBER(OFFSET(D$2, 0, 0, COUNTA(D:D)-1, 1)), OFFSET(D$2, 0, 0, COUNTA(D:D)-1, 1)), D73) * 5, 0))</f>
        <v/>
      </c>
      <c r="H73" s="12" t="str" cm="1">
        <f t="array" aca="1" ref="H73" ca="1">IF(A73="", "", ROUNDUP(_xlfn.PERCENTRANK.EXC(IF(ISNUMBER(OFFSET(E$2, 0, 0, COUNTA(E:E)-1, 1)), OFFSET(E$2, 0, 0, COUNTA(E:E)-1, 1)), E73) * 5, 0))</f>
        <v/>
      </c>
      <c r="I73" s="16" t="e">
        <f t="shared" ca="1" si="2"/>
        <v>#VALUE!</v>
      </c>
      <c r="J73" s="12" t="str">
        <f t="shared" ca="1" si="3"/>
        <v xml:space="preserve"> No recency data available.  No frequency data available.  No monetary data available.</v>
      </c>
    </row>
    <row r="74" spans="1:10" x14ac:dyDescent="0.25">
      <c r="A74" s="11"/>
      <c r="B74" s="12">
        <f>_xlfn.XLOOKUP(A74, '1. Invoices'!A:A, '1. Invoices'!B:B, "Not Found")</f>
        <v>0</v>
      </c>
      <c r="C74" s="13" t="str">
        <f ca="1">IF(A74="","",TODAY() - _xlfn.MAXIFS(OFFSET('1. Invoices'!C74, 0, 0, COUNTA('1. Invoices'!C:C)-1), OFFSET('1. Invoices'!A74, 0, 0, COUNTA('1. Invoices'!A:A)-1), A74))</f>
        <v/>
      </c>
      <c r="D74" s="12" t="str">
        <f ca="1">IF(A74="","",COUNTIFS(OFFSET('1. Invoices'!A74, 0, 0, COUNTA('1. Invoices'!A:A)-1), A74))</f>
        <v/>
      </c>
      <c r="E74" s="14" t="str">
        <f ca="1">IF(A74="","",SUMIFS(OFFSET('1. Invoices'!D74, 0, 0, COUNTA('1. Invoices'!D:D)-1), OFFSET('1. Invoices'!A74, 0, 0, COUNTA('1. Invoices'!A:A)-1), A74, OFFSET('1. Invoices'!C74, 0, 0, COUNTA('1. Invoices'!C:C)-1), "&gt;=" &amp; TODAY() - 364))</f>
        <v/>
      </c>
      <c r="F74" s="12" t="str" cm="1">
        <f t="array" aca="1" ref="F74" ca="1">IF(A74="", "", 6 - ROUNDUP(_xlfn.PERCENTRANK.EXC(IF(ISNUMBER(OFFSET(C$2, 0, 0, COUNTA(C:C)-1, 1)), OFFSET(C$2, 0, 0, COUNTA(C:C)-1, 1)), C74) * 5, 0))</f>
        <v/>
      </c>
      <c r="G74" s="12" t="str" cm="1">
        <f t="array" aca="1" ref="G74" ca="1">IF(A74="", "", ROUNDUP(_xlfn.PERCENTRANK.EXC(IF(ISNUMBER(OFFSET(D$2, 0, 0, COUNTA(D:D)-1, 1)), OFFSET(D$2, 0, 0, COUNTA(D:D)-1, 1)), D74) * 5, 0))</f>
        <v/>
      </c>
      <c r="H74" s="12" t="str" cm="1">
        <f t="array" aca="1" ref="H74" ca="1">IF(A74="", "", ROUNDUP(_xlfn.PERCENTRANK.EXC(IF(ISNUMBER(OFFSET(E$2, 0, 0, COUNTA(E:E)-1, 1)), OFFSET(E$2, 0, 0, COUNTA(E:E)-1, 1)), E74) * 5, 0))</f>
        <v/>
      </c>
      <c r="I74" s="12" t="e">
        <f t="shared" ca="1" si="2"/>
        <v>#VALUE!</v>
      </c>
      <c r="J74" s="12" t="str">
        <f t="shared" ca="1" si="3"/>
        <v xml:space="preserve"> No recency data available.  No frequency data available.  No monetary data available.</v>
      </c>
    </row>
    <row r="75" spans="1:10" x14ac:dyDescent="0.25">
      <c r="A75" s="15"/>
      <c r="B75" s="16">
        <f>_xlfn.XLOOKUP(A75, '1. Invoices'!A:A, '1. Invoices'!B:B, "Not Found")</f>
        <v>0</v>
      </c>
      <c r="C75" s="13" t="str">
        <f ca="1">IF(A75="","",TODAY() - _xlfn.MAXIFS(OFFSET('1. Invoices'!C75, 0, 0, COUNTA('1. Invoices'!C:C)-1), OFFSET('1. Invoices'!A75, 0, 0, COUNTA('1. Invoices'!A:A)-1), A75))</f>
        <v/>
      </c>
      <c r="D75" s="12" t="str">
        <f ca="1">IF(A75="","",COUNTIFS(OFFSET('1. Invoices'!A75, 0, 0, COUNTA('1. Invoices'!A:A)-1), A75))</f>
        <v/>
      </c>
      <c r="E75" s="14" t="str">
        <f ca="1">IF(A75="","",SUMIFS(OFFSET('1. Invoices'!D75, 0, 0, COUNTA('1. Invoices'!D:D)-1), OFFSET('1. Invoices'!A75, 0, 0, COUNTA('1. Invoices'!A:A)-1), A75, OFFSET('1. Invoices'!C75, 0, 0, COUNTA('1. Invoices'!C:C)-1), "&gt;=" &amp; TODAY() - 364))</f>
        <v/>
      </c>
      <c r="F75" s="12" t="str" cm="1">
        <f t="array" aca="1" ref="F75" ca="1">IF(A75="", "", 6 - ROUNDUP(_xlfn.PERCENTRANK.EXC(IF(ISNUMBER(OFFSET(C$2, 0, 0, COUNTA(C:C)-1, 1)), OFFSET(C$2, 0, 0, COUNTA(C:C)-1, 1)), C75) * 5, 0))</f>
        <v/>
      </c>
      <c r="G75" s="12" t="str" cm="1">
        <f t="array" aca="1" ref="G75" ca="1">IF(A75="", "", ROUNDUP(_xlfn.PERCENTRANK.EXC(IF(ISNUMBER(OFFSET(D$2, 0, 0, COUNTA(D:D)-1, 1)), OFFSET(D$2, 0, 0, COUNTA(D:D)-1, 1)), D75) * 5, 0))</f>
        <v/>
      </c>
      <c r="H75" s="12" t="str" cm="1">
        <f t="array" aca="1" ref="H75" ca="1">IF(A75="", "", ROUNDUP(_xlfn.PERCENTRANK.EXC(IF(ISNUMBER(OFFSET(E$2, 0, 0, COUNTA(E:E)-1, 1)), OFFSET(E$2, 0, 0, COUNTA(E:E)-1, 1)), E75) * 5, 0))</f>
        <v/>
      </c>
      <c r="I75" s="16" t="e">
        <f t="shared" ca="1" si="2"/>
        <v>#VALUE!</v>
      </c>
      <c r="J75" s="12" t="str">
        <f t="shared" ca="1" si="3"/>
        <v xml:space="preserve"> No recency data available.  No frequency data available.  No monetary data available.</v>
      </c>
    </row>
    <row r="76" spans="1:10" x14ac:dyDescent="0.25">
      <c r="A76" s="11"/>
      <c r="B76" s="12">
        <f>_xlfn.XLOOKUP(A76, '1. Invoices'!A:A, '1. Invoices'!B:B, "Not Found")</f>
        <v>0</v>
      </c>
      <c r="C76" s="13" t="str">
        <f ca="1">IF(A76="","",TODAY() - _xlfn.MAXIFS(OFFSET('1. Invoices'!C76, 0, 0, COUNTA('1. Invoices'!C:C)-1), OFFSET('1. Invoices'!A76, 0, 0, COUNTA('1. Invoices'!A:A)-1), A76))</f>
        <v/>
      </c>
      <c r="D76" s="12" t="str">
        <f ca="1">IF(A76="","",COUNTIFS(OFFSET('1. Invoices'!A76, 0, 0, COUNTA('1. Invoices'!A:A)-1), A76))</f>
        <v/>
      </c>
      <c r="E76" s="14" t="str">
        <f ca="1">IF(A76="","",SUMIFS(OFFSET('1. Invoices'!D76, 0, 0, COUNTA('1. Invoices'!D:D)-1), OFFSET('1. Invoices'!A76, 0, 0, COUNTA('1. Invoices'!A:A)-1), A76, OFFSET('1. Invoices'!C76, 0, 0, COUNTA('1. Invoices'!C:C)-1), "&gt;=" &amp; TODAY() - 364))</f>
        <v/>
      </c>
      <c r="F76" s="12" t="str" cm="1">
        <f t="array" aca="1" ref="F76" ca="1">IF(A76="", "", 6 - ROUNDUP(_xlfn.PERCENTRANK.EXC(IF(ISNUMBER(OFFSET(C$2, 0, 0, COUNTA(C:C)-1, 1)), OFFSET(C$2, 0, 0, COUNTA(C:C)-1, 1)), C76) * 5, 0))</f>
        <v/>
      </c>
      <c r="G76" s="12" t="str" cm="1">
        <f t="array" aca="1" ref="G76" ca="1">IF(A76="", "", ROUNDUP(_xlfn.PERCENTRANK.EXC(IF(ISNUMBER(OFFSET(D$2, 0, 0, COUNTA(D:D)-1, 1)), OFFSET(D$2, 0, 0, COUNTA(D:D)-1, 1)), D76) * 5, 0))</f>
        <v/>
      </c>
      <c r="H76" s="12" t="str" cm="1">
        <f t="array" aca="1" ref="H76" ca="1">IF(A76="", "", ROUNDUP(_xlfn.PERCENTRANK.EXC(IF(ISNUMBER(OFFSET(E$2, 0, 0, COUNTA(E:E)-1, 1)), OFFSET(E$2, 0, 0, COUNTA(E:E)-1, 1)), E76) * 5, 0))</f>
        <v/>
      </c>
      <c r="I76" s="12" t="e">
        <f t="shared" ca="1" si="2"/>
        <v>#VALUE!</v>
      </c>
      <c r="J76" s="12" t="str">
        <f t="shared" ca="1" si="3"/>
        <v xml:space="preserve"> No recency data available.  No frequency data available.  No monetary data available.</v>
      </c>
    </row>
    <row r="77" spans="1:10" x14ac:dyDescent="0.25">
      <c r="A77" s="15"/>
      <c r="B77" s="16">
        <f>_xlfn.XLOOKUP(A77, '1. Invoices'!A:A, '1. Invoices'!B:B, "Not Found")</f>
        <v>0</v>
      </c>
      <c r="C77" s="13" t="str">
        <f ca="1">IF(A77="","",TODAY() - _xlfn.MAXIFS(OFFSET('1. Invoices'!C77, 0, 0, COUNTA('1. Invoices'!C:C)-1), OFFSET('1. Invoices'!A77, 0, 0, COUNTA('1. Invoices'!A:A)-1), A77))</f>
        <v/>
      </c>
      <c r="D77" s="12" t="str">
        <f ca="1">IF(A77="","",COUNTIFS(OFFSET('1. Invoices'!A77, 0, 0, COUNTA('1. Invoices'!A:A)-1), A77))</f>
        <v/>
      </c>
      <c r="E77" s="14" t="str">
        <f ca="1">IF(A77="","",SUMIFS(OFFSET('1. Invoices'!D77, 0, 0, COUNTA('1. Invoices'!D:D)-1), OFFSET('1. Invoices'!A77, 0, 0, COUNTA('1. Invoices'!A:A)-1), A77, OFFSET('1. Invoices'!C77, 0, 0, COUNTA('1. Invoices'!C:C)-1), "&gt;=" &amp; TODAY() - 364))</f>
        <v/>
      </c>
      <c r="F77" s="12" t="str" cm="1">
        <f t="array" aca="1" ref="F77" ca="1">IF(A77="", "", 6 - ROUNDUP(_xlfn.PERCENTRANK.EXC(IF(ISNUMBER(OFFSET(C$2, 0, 0, COUNTA(C:C)-1, 1)), OFFSET(C$2, 0, 0, COUNTA(C:C)-1, 1)), C77) * 5, 0))</f>
        <v/>
      </c>
      <c r="G77" s="12" t="str" cm="1">
        <f t="array" aca="1" ref="G77" ca="1">IF(A77="", "", ROUNDUP(_xlfn.PERCENTRANK.EXC(IF(ISNUMBER(OFFSET(D$2, 0, 0, COUNTA(D:D)-1, 1)), OFFSET(D$2, 0, 0, COUNTA(D:D)-1, 1)), D77) * 5, 0))</f>
        <v/>
      </c>
      <c r="H77" s="12" t="str" cm="1">
        <f t="array" aca="1" ref="H77" ca="1">IF(A77="", "", ROUNDUP(_xlfn.PERCENTRANK.EXC(IF(ISNUMBER(OFFSET(E$2, 0, 0, COUNTA(E:E)-1, 1)), OFFSET(E$2, 0, 0, COUNTA(E:E)-1, 1)), E77) * 5, 0))</f>
        <v/>
      </c>
      <c r="I77" s="16" t="e">
        <f t="shared" ca="1" si="2"/>
        <v>#VALUE!</v>
      </c>
      <c r="J77" s="12" t="str">
        <f t="shared" ca="1" si="3"/>
        <v xml:space="preserve"> No recency data available.  No frequency data available.  No monetary data available.</v>
      </c>
    </row>
    <row r="78" spans="1:10" x14ac:dyDescent="0.25">
      <c r="A78" s="11"/>
      <c r="B78" s="12">
        <f>_xlfn.XLOOKUP(A78, '1. Invoices'!A:A, '1. Invoices'!B:B, "Not Found")</f>
        <v>0</v>
      </c>
      <c r="C78" s="13" t="str">
        <f ca="1">IF(A78="","",TODAY() - _xlfn.MAXIFS(OFFSET('1. Invoices'!C78, 0, 0, COUNTA('1. Invoices'!C:C)-1), OFFSET('1. Invoices'!A78, 0, 0, COUNTA('1. Invoices'!A:A)-1), A78))</f>
        <v/>
      </c>
      <c r="D78" s="12" t="str">
        <f ca="1">IF(A78="","",COUNTIFS(OFFSET('1. Invoices'!A78, 0, 0, COUNTA('1. Invoices'!A:A)-1), A78))</f>
        <v/>
      </c>
      <c r="E78" s="14" t="str">
        <f ca="1">IF(A78="","",SUMIFS(OFFSET('1. Invoices'!D78, 0, 0, COUNTA('1. Invoices'!D:D)-1), OFFSET('1. Invoices'!A78, 0, 0, COUNTA('1. Invoices'!A:A)-1), A78, OFFSET('1. Invoices'!C78, 0, 0, COUNTA('1. Invoices'!C:C)-1), "&gt;=" &amp; TODAY() - 364))</f>
        <v/>
      </c>
      <c r="F78" s="12" t="str" cm="1">
        <f t="array" aca="1" ref="F78" ca="1">IF(A78="", "", 6 - ROUNDUP(_xlfn.PERCENTRANK.EXC(IF(ISNUMBER(OFFSET(C$2, 0, 0, COUNTA(C:C)-1, 1)), OFFSET(C$2, 0, 0, COUNTA(C:C)-1, 1)), C78) * 5, 0))</f>
        <v/>
      </c>
      <c r="G78" s="12" t="str" cm="1">
        <f t="array" aca="1" ref="G78" ca="1">IF(A78="", "", ROUNDUP(_xlfn.PERCENTRANK.EXC(IF(ISNUMBER(OFFSET(D$2, 0, 0, COUNTA(D:D)-1, 1)), OFFSET(D$2, 0, 0, COUNTA(D:D)-1, 1)), D78) * 5, 0))</f>
        <v/>
      </c>
      <c r="H78" s="12" t="str" cm="1">
        <f t="array" aca="1" ref="H78" ca="1">IF(A78="", "", ROUNDUP(_xlfn.PERCENTRANK.EXC(IF(ISNUMBER(OFFSET(E$2, 0, 0, COUNTA(E:E)-1, 1)), OFFSET(E$2, 0, 0, COUNTA(E:E)-1, 1)), E78) * 5, 0))</f>
        <v/>
      </c>
      <c r="I78" s="12" t="e">
        <f t="shared" ca="1" si="2"/>
        <v>#VALUE!</v>
      </c>
      <c r="J78" s="12" t="str">
        <f t="shared" ca="1" si="3"/>
        <v xml:space="preserve"> No recency data available.  No frequency data available.  No monetary data available.</v>
      </c>
    </row>
    <row r="79" spans="1:10" x14ac:dyDescent="0.25">
      <c r="A79" s="15"/>
      <c r="B79" s="16">
        <f>_xlfn.XLOOKUP(A79, '1. Invoices'!A:A, '1. Invoices'!B:B, "Not Found")</f>
        <v>0</v>
      </c>
      <c r="C79" s="13" t="str">
        <f ca="1">IF(A79="","",TODAY() - _xlfn.MAXIFS(OFFSET('1. Invoices'!C79, 0, 0, COUNTA('1. Invoices'!C:C)-1), OFFSET('1. Invoices'!A79, 0, 0, COUNTA('1. Invoices'!A:A)-1), A79))</f>
        <v/>
      </c>
      <c r="D79" s="12" t="str">
        <f ca="1">IF(A79="","",COUNTIFS(OFFSET('1. Invoices'!A79, 0, 0, COUNTA('1. Invoices'!A:A)-1), A79))</f>
        <v/>
      </c>
      <c r="E79" s="14" t="str">
        <f ca="1">IF(A79="","",SUMIFS(OFFSET('1. Invoices'!D79, 0, 0, COUNTA('1. Invoices'!D:D)-1), OFFSET('1. Invoices'!A79, 0, 0, COUNTA('1. Invoices'!A:A)-1), A79, OFFSET('1. Invoices'!C79, 0, 0, COUNTA('1. Invoices'!C:C)-1), "&gt;=" &amp; TODAY() - 364))</f>
        <v/>
      </c>
      <c r="F79" s="12" t="str" cm="1">
        <f t="array" aca="1" ref="F79" ca="1">IF(A79="", "", 6 - ROUNDUP(_xlfn.PERCENTRANK.EXC(IF(ISNUMBER(OFFSET(C$2, 0, 0, COUNTA(C:C)-1, 1)), OFFSET(C$2, 0, 0, COUNTA(C:C)-1, 1)), C79) * 5, 0))</f>
        <v/>
      </c>
      <c r="G79" s="12" t="str" cm="1">
        <f t="array" aca="1" ref="G79" ca="1">IF(A79="", "", ROUNDUP(_xlfn.PERCENTRANK.EXC(IF(ISNUMBER(OFFSET(D$2, 0, 0, COUNTA(D:D)-1, 1)), OFFSET(D$2, 0, 0, COUNTA(D:D)-1, 1)), D79) * 5, 0))</f>
        <v/>
      </c>
      <c r="H79" s="12" t="str" cm="1">
        <f t="array" aca="1" ref="H79" ca="1">IF(A79="", "", ROUNDUP(_xlfn.PERCENTRANK.EXC(IF(ISNUMBER(OFFSET(E$2, 0, 0, COUNTA(E:E)-1, 1)), OFFSET(E$2, 0, 0, COUNTA(E:E)-1, 1)), E79) * 5, 0))</f>
        <v/>
      </c>
      <c r="I79" s="16" t="e">
        <f t="shared" ca="1" si="2"/>
        <v>#VALUE!</v>
      </c>
      <c r="J79" s="12" t="str">
        <f t="shared" ca="1" si="3"/>
        <v xml:space="preserve"> No recency data available.  No frequency data available.  No monetary data available.</v>
      </c>
    </row>
    <row r="80" spans="1:10" x14ac:dyDescent="0.25">
      <c r="A80" s="11"/>
      <c r="B80" s="12">
        <f>_xlfn.XLOOKUP(A80, '1. Invoices'!A:A, '1. Invoices'!B:B, "Not Found")</f>
        <v>0</v>
      </c>
      <c r="C80" s="13" t="str">
        <f ca="1">IF(A80="","",TODAY() - _xlfn.MAXIFS(OFFSET('1. Invoices'!#REF!, 0, 0, COUNTA('1. Invoices'!C:C)-1), OFFSET('1. Invoices'!#REF!, 0, 0, COUNTA('1. Invoices'!A:A)-1), A80))</f>
        <v/>
      </c>
      <c r="D80" s="12" t="str">
        <f ca="1">IF(A80="","",COUNTIFS(OFFSET('1. Invoices'!#REF!, 0, 0, COUNTA('1. Invoices'!A:A)-1), A80))</f>
        <v/>
      </c>
      <c r="E80" s="14" t="str">
        <f ca="1">IF(A80="","",SUMIFS(OFFSET('1. Invoices'!#REF!, 0, 0, COUNTA('1. Invoices'!D:D)-1), OFFSET('1. Invoices'!#REF!, 0, 0, COUNTA('1. Invoices'!A:A)-1), A80, OFFSET('1. Invoices'!#REF!, 0, 0, COUNTA('1. Invoices'!C:C)-1), "&gt;=" &amp; TODAY() - 364))</f>
        <v/>
      </c>
      <c r="F80" s="12" t="str" cm="1">
        <f t="array" aca="1" ref="F80" ca="1">IF(A80="", "", 6 - ROUNDUP(_xlfn.PERCENTRANK.EXC(IF(ISNUMBER(OFFSET(C$2, 0, 0, COUNTA(C:C)-1, 1)), OFFSET(C$2, 0, 0, COUNTA(C:C)-1, 1)), C80) * 5, 0))</f>
        <v/>
      </c>
      <c r="G80" s="12" t="str" cm="1">
        <f t="array" aca="1" ref="G80" ca="1">IF(A80="", "", ROUNDUP(_xlfn.PERCENTRANK.EXC(IF(ISNUMBER(OFFSET(D$2, 0, 0, COUNTA(D:D)-1, 1)), OFFSET(D$2, 0, 0, COUNTA(D:D)-1, 1)), D80) * 5, 0))</f>
        <v/>
      </c>
      <c r="H80" s="12" t="str" cm="1">
        <f t="array" aca="1" ref="H80" ca="1">IF(A80="", "", ROUNDUP(_xlfn.PERCENTRANK.EXC(IF(ISNUMBER(OFFSET(E$2, 0, 0, COUNTA(E:E)-1, 1)), OFFSET(E$2, 0, 0, COUNTA(E:E)-1, 1)), E80) * 5, 0))</f>
        <v/>
      </c>
      <c r="I80" s="12" t="e">
        <f t="shared" ca="1" si="2"/>
        <v>#VALUE!</v>
      </c>
      <c r="J80" s="12" t="str">
        <f t="shared" ca="1" si="3"/>
        <v xml:space="preserve"> No recency data available.  No frequency data available.  No monetary data available.</v>
      </c>
    </row>
    <row r="81" spans="1:10" x14ac:dyDescent="0.25">
      <c r="A81" s="15"/>
      <c r="B81" s="16">
        <f>_xlfn.XLOOKUP(A81, '1. Invoices'!A:A, '1. Invoices'!B:B, "Not Found")</f>
        <v>0</v>
      </c>
      <c r="C81" s="13" t="str">
        <f ca="1">IF(A81="","",TODAY() - _xlfn.MAXIFS(OFFSET('1. Invoices'!C80, 0, 0, COUNTA('1. Invoices'!C:C)-1), OFFSET('1. Invoices'!A80, 0, 0, COUNTA('1. Invoices'!A:A)-1), A81))</f>
        <v/>
      </c>
      <c r="D81" s="12" t="str">
        <f ca="1">IF(A81="","",COUNTIFS(OFFSET('1. Invoices'!A80, 0, 0, COUNTA('1. Invoices'!A:A)-1), A81))</f>
        <v/>
      </c>
      <c r="E81" s="14" t="str">
        <f ca="1">IF(A81="","",SUMIFS(OFFSET('1. Invoices'!D80, 0, 0, COUNTA('1. Invoices'!D:D)-1), OFFSET('1. Invoices'!A80, 0, 0, COUNTA('1. Invoices'!A:A)-1), A81, OFFSET('1. Invoices'!C80, 0, 0, COUNTA('1. Invoices'!C:C)-1), "&gt;=" &amp; TODAY() - 364))</f>
        <v/>
      </c>
      <c r="F81" s="12" t="str" cm="1">
        <f t="array" aca="1" ref="F81" ca="1">IF(A81="", "", 6 - ROUNDUP(_xlfn.PERCENTRANK.EXC(IF(ISNUMBER(OFFSET(C$2, 0, 0, COUNTA(C:C)-1, 1)), OFFSET(C$2, 0, 0, COUNTA(C:C)-1, 1)), C81) * 5, 0))</f>
        <v/>
      </c>
      <c r="G81" s="12" t="str" cm="1">
        <f t="array" aca="1" ref="G81" ca="1">IF(A81="", "", ROUNDUP(_xlfn.PERCENTRANK.EXC(IF(ISNUMBER(OFFSET(D$2, 0, 0, COUNTA(D:D)-1, 1)), OFFSET(D$2, 0, 0, COUNTA(D:D)-1, 1)), D81) * 5, 0))</f>
        <v/>
      </c>
      <c r="H81" s="12" t="str" cm="1">
        <f t="array" aca="1" ref="H81" ca="1">IF(A81="", "", ROUNDUP(_xlfn.PERCENTRANK.EXC(IF(ISNUMBER(OFFSET(E$2, 0, 0, COUNTA(E:E)-1, 1)), OFFSET(E$2, 0, 0, COUNTA(E:E)-1, 1)), E81) * 5, 0))</f>
        <v/>
      </c>
      <c r="I81" s="16" t="e">
        <f t="shared" ca="1" si="2"/>
        <v>#VALUE!</v>
      </c>
      <c r="J81" s="12" t="str">
        <f t="shared" ca="1" si="3"/>
        <v xml:space="preserve"> No recency data available.  No frequency data available.  No monetary data available.</v>
      </c>
    </row>
    <row r="82" spans="1:10" x14ac:dyDescent="0.25">
      <c r="A82" s="11"/>
      <c r="B82" s="12">
        <f>_xlfn.XLOOKUP(A82, '1. Invoices'!A:A, '1. Invoices'!B:B, "Not Found")</f>
        <v>0</v>
      </c>
      <c r="C82" s="13" t="str">
        <f ca="1">IF(A82="","",TODAY() - _xlfn.MAXIFS(OFFSET('1. Invoices'!C81, 0, 0, COUNTA('1. Invoices'!C:C)-1), OFFSET('1. Invoices'!A81, 0, 0, COUNTA('1. Invoices'!A:A)-1), A82))</f>
        <v/>
      </c>
      <c r="D82" s="12" t="str">
        <f ca="1">IF(A82="","",COUNTIFS(OFFSET('1. Invoices'!A81, 0, 0, COUNTA('1. Invoices'!A:A)-1), A82))</f>
        <v/>
      </c>
      <c r="E82" s="14" t="str">
        <f ca="1">IF(A82="","",SUMIFS(OFFSET('1. Invoices'!D81, 0, 0, COUNTA('1. Invoices'!D:D)-1), OFFSET('1. Invoices'!A81, 0, 0, COUNTA('1. Invoices'!A:A)-1), A82, OFFSET('1. Invoices'!C81, 0, 0, COUNTA('1. Invoices'!C:C)-1), "&gt;=" &amp; TODAY() - 364))</f>
        <v/>
      </c>
      <c r="F82" s="12" t="str" cm="1">
        <f t="array" aca="1" ref="F82" ca="1">IF(A82="", "", 6 - ROUNDUP(_xlfn.PERCENTRANK.EXC(IF(ISNUMBER(OFFSET(C$2, 0, 0, COUNTA(C:C)-1, 1)), OFFSET(C$2, 0, 0, COUNTA(C:C)-1, 1)), C82) * 5, 0))</f>
        <v/>
      </c>
      <c r="G82" s="12" t="str" cm="1">
        <f t="array" aca="1" ref="G82" ca="1">IF(A82="", "", ROUNDUP(_xlfn.PERCENTRANK.EXC(IF(ISNUMBER(OFFSET(D$2, 0, 0, COUNTA(D:D)-1, 1)), OFFSET(D$2, 0, 0, COUNTA(D:D)-1, 1)), D82) * 5, 0))</f>
        <v/>
      </c>
      <c r="H82" s="12" t="str" cm="1">
        <f t="array" aca="1" ref="H82" ca="1">IF(A82="", "", ROUNDUP(_xlfn.PERCENTRANK.EXC(IF(ISNUMBER(OFFSET(E$2, 0, 0, COUNTA(E:E)-1, 1)), OFFSET(E$2, 0, 0, COUNTA(E:E)-1, 1)), E82) * 5, 0))</f>
        <v/>
      </c>
      <c r="I82" s="12" t="e">
        <f t="shared" ca="1" si="2"/>
        <v>#VALUE!</v>
      </c>
      <c r="J82" s="12" t="str">
        <f t="shared" ca="1" si="3"/>
        <v xml:space="preserve"> No recency data available.  No frequency data available.  No monetary data available.</v>
      </c>
    </row>
    <row r="83" spans="1:10" x14ac:dyDescent="0.25">
      <c r="A83" s="15"/>
      <c r="B83" s="16">
        <f>_xlfn.XLOOKUP(A83, '1. Invoices'!A:A, '1. Invoices'!B:B, "Not Found")</f>
        <v>0</v>
      </c>
      <c r="C83" s="13" t="str">
        <f ca="1">IF(A83="","",TODAY() - _xlfn.MAXIFS(OFFSET('1. Invoices'!C82, 0, 0, COUNTA('1. Invoices'!C:C)-1), OFFSET('1. Invoices'!A82, 0, 0, COUNTA('1. Invoices'!A:A)-1), A83))</f>
        <v/>
      </c>
      <c r="D83" s="12" t="str">
        <f ca="1">IF(A83="","",COUNTIFS(OFFSET('1. Invoices'!A82, 0, 0, COUNTA('1. Invoices'!A:A)-1), A83))</f>
        <v/>
      </c>
      <c r="E83" s="14" t="str">
        <f ca="1">IF(A83="","",SUMIFS(OFFSET('1. Invoices'!D82, 0, 0, COUNTA('1. Invoices'!D:D)-1), OFFSET('1. Invoices'!A82, 0, 0, COUNTA('1. Invoices'!A:A)-1), A83, OFFSET('1. Invoices'!C82, 0, 0, COUNTA('1. Invoices'!C:C)-1), "&gt;=" &amp; TODAY() - 364))</f>
        <v/>
      </c>
      <c r="F83" s="12" t="str" cm="1">
        <f t="array" aca="1" ref="F83" ca="1">IF(A83="", "", 6 - ROUNDUP(_xlfn.PERCENTRANK.EXC(IF(ISNUMBER(OFFSET(C$2, 0, 0, COUNTA(C:C)-1, 1)), OFFSET(C$2, 0, 0, COUNTA(C:C)-1, 1)), C83) * 5, 0))</f>
        <v/>
      </c>
      <c r="G83" s="12" t="str" cm="1">
        <f t="array" aca="1" ref="G83" ca="1">IF(A83="", "", ROUNDUP(_xlfn.PERCENTRANK.EXC(IF(ISNUMBER(OFFSET(D$2, 0, 0, COUNTA(D:D)-1, 1)), OFFSET(D$2, 0, 0, COUNTA(D:D)-1, 1)), D83) * 5, 0))</f>
        <v/>
      </c>
      <c r="H83" s="12" t="str" cm="1">
        <f t="array" aca="1" ref="H83" ca="1">IF(A83="", "", ROUNDUP(_xlfn.PERCENTRANK.EXC(IF(ISNUMBER(OFFSET(E$2, 0, 0, COUNTA(E:E)-1, 1)), OFFSET(E$2, 0, 0, COUNTA(E:E)-1, 1)), E83) * 5, 0))</f>
        <v/>
      </c>
      <c r="I83" s="16" t="e">
        <f t="shared" ca="1" si="2"/>
        <v>#VALUE!</v>
      </c>
      <c r="J83" s="12" t="str">
        <f t="shared" ca="1" si="3"/>
        <v xml:space="preserve"> No recency data available.  No frequency data available.  No monetary data available.</v>
      </c>
    </row>
    <row r="84" spans="1:10" x14ac:dyDescent="0.25">
      <c r="A84" s="11"/>
      <c r="B84" s="12">
        <f>_xlfn.XLOOKUP(A84, '1. Invoices'!A:A, '1. Invoices'!B:B, "Not Found")</f>
        <v>0</v>
      </c>
      <c r="C84" s="13" t="str">
        <f ca="1">IF(A84="","",TODAY() - _xlfn.MAXIFS(OFFSET('1. Invoices'!C83, 0, 0, COUNTA('1. Invoices'!C:C)-1), OFFSET('1. Invoices'!A83, 0, 0, COUNTA('1. Invoices'!A:A)-1), A84))</f>
        <v/>
      </c>
      <c r="D84" s="12" t="str">
        <f ca="1">IF(A84="","",COUNTIFS(OFFSET('1. Invoices'!A83, 0, 0, COUNTA('1. Invoices'!A:A)-1), A84))</f>
        <v/>
      </c>
      <c r="E84" s="14" t="str">
        <f ca="1">IF(A84="","",SUMIFS(OFFSET('1. Invoices'!D83, 0, 0, COUNTA('1. Invoices'!D:D)-1), OFFSET('1. Invoices'!A83, 0, 0, COUNTA('1. Invoices'!A:A)-1), A84, OFFSET('1. Invoices'!C83, 0, 0, COUNTA('1. Invoices'!C:C)-1), "&gt;=" &amp; TODAY() - 364))</f>
        <v/>
      </c>
      <c r="F84" s="12" t="str" cm="1">
        <f t="array" aca="1" ref="F84" ca="1">IF(A84="", "", 6 - ROUNDUP(_xlfn.PERCENTRANK.EXC(IF(ISNUMBER(OFFSET(C$2, 0, 0, COUNTA(C:C)-1, 1)), OFFSET(C$2, 0, 0, COUNTA(C:C)-1, 1)), C84) * 5, 0))</f>
        <v/>
      </c>
      <c r="G84" s="12" t="str" cm="1">
        <f t="array" aca="1" ref="G84" ca="1">IF(A84="", "", ROUNDUP(_xlfn.PERCENTRANK.EXC(IF(ISNUMBER(OFFSET(D$2, 0, 0, COUNTA(D:D)-1, 1)), OFFSET(D$2, 0, 0, COUNTA(D:D)-1, 1)), D84) * 5, 0))</f>
        <v/>
      </c>
      <c r="H84" s="12" t="str" cm="1">
        <f t="array" aca="1" ref="H84" ca="1">IF(A84="", "", ROUNDUP(_xlfn.PERCENTRANK.EXC(IF(ISNUMBER(OFFSET(E$2, 0, 0, COUNTA(E:E)-1, 1)), OFFSET(E$2, 0, 0, COUNTA(E:E)-1, 1)), E84) * 5, 0))</f>
        <v/>
      </c>
      <c r="I84" s="12" t="e">
        <f t="shared" ca="1" si="2"/>
        <v>#VALUE!</v>
      </c>
      <c r="J84" s="12" t="str">
        <f t="shared" ca="1" si="3"/>
        <v xml:space="preserve"> No recency data available.  No frequency data available.  No monetary data available.</v>
      </c>
    </row>
    <row r="85" spans="1:10" x14ac:dyDescent="0.25">
      <c r="A85" s="15"/>
      <c r="B85" s="16">
        <f>_xlfn.XLOOKUP(A85, '1. Invoices'!A:A, '1. Invoices'!B:B, "Not Found")</f>
        <v>0</v>
      </c>
      <c r="C85" s="13" t="str">
        <f ca="1">IF(A85="","",TODAY() - _xlfn.MAXIFS(OFFSET('1. Invoices'!C84, 0, 0, COUNTA('1. Invoices'!C:C)-1), OFFSET('1. Invoices'!A84, 0, 0, COUNTA('1. Invoices'!A:A)-1), A85))</f>
        <v/>
      </c>
      <c r="D85" s="12" t="str">
        <f ca="1">IF(A85="","",COUNTIFS(OFFSET('1. Invoices'!A84, 0, 0, COUNTA('1. Invoices'!A:A)-1), A85))</f>
        <v/>
      </c>
      <c r="E85" s="14" t="str">
        <f ca="1">IF(A85="","",SUMIFS(OFFSET('1. Invoices'!D84, 0, 0, COUNTA('1. Invoices'!D:D)-1), OFFSET('1. Invoices'!A84, 0, 0, COUNTA('1. Invoices'!A:A)-1), A85, OFFSET('1. Invoices'!C84, 0, 0, COUNTA('1. Invoices'!C:C)-1), "&gt;=" &amp; TODAY() - 364))</f>
        <v/>
      </c>
      <c r="F85" s="12" t="str" cm="1">
        <f t="array" aca="1" ref="F85" ca="1">IF(A85="", "", 6 - ROUNDUP(_xlfn.PERCENTRANK.EXC(IF(ISNUMBER(OFFSET(C$2, 0, 0, COUNTA(C:C)-1, 1)), OFFSET(C$2, 0, 0, COUNTA(C:C)-1, 1)), C85) * 5, 0))</f>
        <v/>
      </c>
      <c r="G85" s="12" t="str" cm="1">
        <f t="array" aca="1" ref="G85" ca="1">IF(A85="", "", ROUNDUP(_xlfn.PERCENTRANK.EXC(IF(ISNUMBER(OFFSET(D$2, 0, 0, COUNTA(D:D)-1, 1)), OFFSET(D$2, 0, 0, COUNTA(D:D)-1, 1)), D85) * 5, 0))</f>
        <v/>
      </c>
      <c r="H85" s="12" t="str" cm="1">
        <f t="array" aca="1" ref="H85" ca="1">IF(A85="", "", ROUNDUP(_xlfn.PERCENTRANK.EXC(IF(ISNUMBER(OFFSET(E$2, 0, 0, COUNTA(E:E)-1, 1)), OFFSET(E$2, 0, 0, COUNTA(E:E)-1, 1)), E85) * 5, 0))</f>
        <v/>
      </c>
      <c r="I85" s="16" t="e">
        <f t="shared" ca="1" si="2"/>
        <v>#VALUE!</v>
      </c>
      <c r="J85" s="12" t="str">
        <f t="shared" ca="1" si="3"/>
        <v xml:space="preserve"> No recency data available.  No frequency data available.  No monetary data available.</v>
      </c>
    </row>
    <row r="86" spans="1:10" x14ac:dyDescent="0.25">
      <c r="A86" s="11"/>
      <c r="B86" s="12">
        <f>_xlfn.XLOOKUP(A86, '1. Invoices'!A:A, '1. Invoices'!B:B, "Not Found")</f>
        <v>0</v>
      </c>
      <c r="C86" s="13" t="str">
        <f ca="1">IF(A86="","",TODAY() - _xlfn.MAXIFS(OFFSET('1. Invoices'!C85, 0, 0, COUNTA('1. Invoices'!C:C)-1), OFFSET('1. Invoices'!A85, 0, 0, COUNTA('1. Invoices'!A:A)-1), A86))</f>
        <v/>
      </c>
      <c r="D86" s="12" t="str">
        <f ca="1">IF(A86="","",COUNTIFS(OFFSET('1. Invoices'!A85, 0, 0, COUNTA('1. Invoices'!A:A)-1), A86))</f>
        <v/>
      </c>
      <c r="E86" s="14" t="str">
        <f ca="1">IF(A86="","",SUMIFS(OFFSET('1. Invoices'!D85, 0, 0, COUNTA('1. Invoices'!D:D)-1), OFFSET('1. Invoices'!A85, 0, 0, COUNTA('1. Invoices'!A:A)-1), A86, OFFSET('1. Invoices'!C85, 0, 0, COUNTA('1. Invoices'!C:C)-1), "&gt;=" &amp; TODAY() - 364))</f>
        <v/>
      </c>
      <c r="F86" s="12" t="str" cm="1">
        <f t="array" aca="1" ref="F86" ca="1">IF(A86="", "", 6 - ROUNDUP(_xlfn.PERCENTRANK.EXC(IF(ISNUMBER(OFFSET(C$2, 0, 0, COUNTA(C:C)-1, 1)), OFFSET(C$2, 0, 0, COUNTA(C:C)-1, 1)), C86) * 5, 0))</f>
        <v/>
      </c>
      <c r="G86" s="12" t="str" cm="1">
        <f t="array" aca="1" ref="G86" ca="1">IF(A86="", "", ROUNDUP(_xlfn.PERCENTRANK.EXC(IF(ISNUMBER(OFFSET(D$2, 0, 0, COUNTA(D:D)-1, 1)), OFFSET(D$2, 0, 0, COUNTA(D:D)-1, 1)), D86) * 5, 0))</f>
        <v/>
      </c>
      <c r="H86" s="12" t="str" cm="1">
        <f t="array" aca="1" ref="H86" ca="1">IF(A86="", "", ROUNDUP(_xlfn.PERCENTRANK.EXC(IF(ISNUMBER(OFFSET(E$2, 0, 0, COUNTA(E:E)-1, 1)), OFFSET(E$2, 0, 0, COUNTA(E:E)-1, 1)), E86) * 5, 0))</f>
        <v/>
      </c>
      <c r="I86" s="12" t="e">
        <f t="shared" ca="1" si="2"/>
        <v>#VALUE!</v>
      </c>
      <c r="J86" s="12" t="str">
        <f t="shared" ca="1" si="3"/>
        <v xml:space="preserve"> No recency data available.  No frequency data available.  No monetary data available.</v>
      </c>
    </row>
    <row r="87" spans="1:10" x14ac:dyDescent="0.25">
      <c r="A87" s="15"/>
      <c r="B87" s="16">
        <f>_xlfn.XLOOKUP(A87, '1. Invoices'!A:A, '1. Invoices'!B:B, "Not Found")</f>
        <v>0</v>
      </c>
      <c r="C87" s="13" t="str">
        <f ca="1">IF(A87="","",TODAY() - _xlfn.MAXIFS(OFFSET('1. Invoices'!C86, 0, 0, COUNTA('1. Invoices'!C:C)-1), OFFSET('1. Invoices'!A86, 0, 0, COUNTA('1. Invoices'!A:A)-1), A87))</f>
        <v/>
      </c>
      <c r="D87" s="12" t="str">
        <f ca="1">IF(A87="","",COUNTIFS(OFFSET('1. Invoices'!A86, 0, 0, COUNTA('1. Invoices'!A:A)-1), A87))</f>
        <v/>
      </c>
      <c r="E87" s="14" t="str">
        <f ca="1">IF(A87="","",SUMIFS(OFFSET('1. Invoices'!D86, 0, 0, COUNTA('1. Invoices'!D:D)-1), OFFSET('1. Invoices'!A86, 0, 0, COUNTA('1. Invoices'!A:A)-1), A87, OFFSET('1. Invoices'!C86, 0, 0, COUNTA('1. Invoices'!C:C)-1), "&gt;=" &amp; TODAY() - 364))</f>
        <v/>
      </c>
      <c r="F87" s="12" t="str" cm="1">
        <f t="array" aca="1" ref="F87" ca="1">IF(A87="", "", 6 - ROUNDUP(_xlfn.PERCENTRANK.EXC(IF(ISNUMBER(OFFSET(C$2, 0, 0, COUNTA(C:C)-1, 1)), OFFSET(C$2, 0, 0, COUNTA(C:C)-1, 1)), C87) * 5, 0))</f>
        <v/>
      </c>
      <c r="G87" s="12" t="str" cm="1">
        <f t="array" aca="1" ref="G87" ca="1">IF(A87="", "", ROUNDUP(_xlfn.PERCENTRANK.EXC(IF(ISNUMBER(OFFSET(D$2, 0, 0, COUNTA(D:D)-1, 1)), OFFSET(D$2, 0, 0, COUNTA(D:D)-1, 1)), D87) * 5, 0))</f>
        <v/>
      </c>
      <c r="H87" s="12" t="str" cm="1">
        <f t="array" aca="1" ref="H87" ca="1">IF(A87="", "", ROUNDUP(_xlfn.PERCENTRANK.EXC(IF(ISNUMBER(OFFSET(E$2, 0, 0, COUNTA(E:E)-1, 1)), OFFSET(E$2, 0, 0, COUNTA(E:E)-1, 1)), E87) * 5, 0))</f>
        <v/>
      </c>
      <c r="I87" s="16" t="e">
        <f t="shared" ca="1" si="2"/>
        <v>#VALUE!</v>
      </c>
      <c r="J87" s="12" t="str">
        <f t="shared" ca="1" si="3"/>
        <v xml:space="preserve"> No recency data available.  No frequency data available.  No monetary data available.</v>
      </c>
    </row>
    <row r="88" spans="1:10" x14ac:dyDescent="0.25">
      <c r="A88" s="11"/>
      <c r="B88" s="12">
        <f>_xlfn.XLOOKUP(A88, '1. Invoices'!A:A, '1. Invoices'!B:B, "Not Found")</f>
        <v>0</v>
      </c>
      <c r="C88" s="13" t="str">
        <f ca="1">IF(A88="","",TODAY() - _xlfn.MAXIFS(OFFSET('1. Invoices'!C87, 0, 0, COUNTA('1. Invoices'!C:C)-1), OFFSET('1. Invoices'!A87, 0, 0, COUNTA('1. Invoices'!A:A)-1), A88))</f>
        <v/>
      </c>
      <c r="D88" s="12" t="str">
        <f ca="1">IF(A88="","",COUNTIFS(OFFSET('1. Invoices'!A87, 0, 0, COUNTA('1. Invoices'!A:A)-1), A88))</f>
        <v/>
      </c>
      <c r="E88" s="14" t="str">
        <f ca="1">IF(A88="","",SUMIFS(OFFSET('1. Invoices'!D87, 0, 0, COUNTA('1. Invoices'!D:D)-1), OFFSET('1. Invoices'!A87, 0, 0, COUNTA('1. Invoices'!A:A)-1), A88, OFFSET('1. Invoices'!C87, 0, 0, COUNTA('1. Invoices'!C:C)-1), "&gt;=" &amp; TODAY() - 364))</f>
        <v/>
      </c>
      <c r="F88" s="12" t="str" cm="1">
        <f t="array" aca="1" ref="F88" ca="1">IF(A88="", "", 6 - ROUNDUP(_xlfn.PERCENTRANK.EXC(IF(ISNUMBER(OFFSET(C$2, 0, 0, COUNTA(C:C)-1, 1)), OFFSET(C$2, 0, 0, COUNTA(C:C)-1, 1)), C88) * 5, 0))</f>
        <v/>
      </c>
      <c r="G88" s="12" t="str" cm="1">
        <f t="array" aca="1" ref="G88" ca="1">IF(A88="", "", ROUNDUP(_xlfn.PERCENTRANK.EXC(IF(ISNUMBER(OFFSET(D$2, 0, 0, COUNTA(D:D)-1, 1)), OFFSET(D$2, 0, 0, COUNTA(D:D)-1, 1)), D88) * 5, 0))</f>
        <v/>
      </c>
      <c r="H88" s="12" t="str" cm="1">
        <f t="array" aca="1" ref="H88" ca="1">IF(A88="", "", ROUNDUP(_xlfn.PERCENTRANK.EXC(IF(ISNUMBER(OFFSET(E$2, 0, 0, COUNTA(E:E)-1, 1)), OFFSET(E$2, 0, 0, COUNTA(E:E)-1, 1)), E88) * 5, 0))</f>
        <v/>
      </c>
      <c r="I88" s="12" t="e">
        <f t="shared" ca="1" si="2"/>
        <v>#VALUE!</v>
      </c>
      <c r="J88" s="12" t="str">
        <f t="shared" ca="1" si="3"/>
        <v xml:space="preserve"> No recency data available.  No frequency data available.  No monetary data available.</v>
      </c>
    </row>
    <row r="89" spans="1:10" x14ac:dyDescent="0.25">
      <c r="A89" s="15"/>
      <c r="B89" s="16">
        <f>_xlfn.XLOOKUP(A89, '1. Invoices'!A:A, '1. Invoices'!B:B, "Not Found")</f>
        <v>0</v>
      </c>
      <c r="C89" s="13" t="str">
        <f ca="1">IF(A89="","",TODAY() - _xlfn.MAXIFS(OFFSET('1. Invoices'!C88, 0, 0, COUNTA('1. Invoices'!C:C)-1), OFFSET('1. Invoices'!A88, 0, 0, COUNTA('1. Invoices'!A:A)-1), A89))</f>
        <v/>
      </c>
      <c r="D89" s="12" t="str">
        <f ca="1">IF(A89="","",COUNTIFS(OFFSET('1. Invoices'!A88, 0, 0, COUNTA('1. Invoices'!A:A)-1), A89))</f>
        <v/>
      </c>
      <c r="E89" s="14" t="str">
        <f ca="1">IF(A89="","",SUMIFS(OFFSET('1. Invoices'!D88, 0, 0, COUNTA('1. Invoices'!D:D)-1), OFFSET('1. Invoices'!A88, 0, 0, COUNTA('1. Invoices'!A:A)-1), A89, OFFSET('1. Invoices'!C88, 0, 0, COUNTA('1. Invoices'!C:C)-1), "&gt;=" &amp; TODAY() - 364))</f>
        <v/>
      </c>
      <c r="F89" s="12" t="str" cm="1">
        <f t="array" aca="1" ref="F89" ca="1">IF(A89="", "", 6 - ROUNDUP(_xlfn.PERCENTRANK.EXC(IF(ISNUMBER(OFFSET(C$2, 0, 0, COUNTA(C:C)-1, 1)), OFFSET(C$2, 0, 0, COUNTA(C:C)-1, 1)), C89) * 5, 0))</f>
        <v/>
      </c>
      <c r="G89" s="12" t="str" cm="1">
        <f t="array" aca="1" ref="G89" ca="1">IF(A89="", "", ROUNDUP(_xlfn.PERCENTRANK.EXC(IF(ISNUMBER(OFFSET(D$2, 0, 0, COUNTA(D:D)-1, 1)), OFFSET(D$2, 0, 0, COUNTA(D:D)-1, 1)), D89) * 5, 0))</f>
        <v/>
      </c>
      <c r="H89" s="12" t="str" cm="1">
        <f t="array" aca="1" ref="H89" ca="1">IF(A89="", "", ROUNDUP(_xlfn.PERCENTRANK.EXC(IF(ISNUMBER(OFFSET(E$2, 0, 0, COUNTA(E:E)-1, 1)), OFFSET(E$2, 0, 0, COUNTA(E:E)-1, 1)), E89) * 5, 0))</f>
        <v/>
      </c>
      <c r="I89" s="16" t="e">
        <f t="shared" ca="1" si="2"/>
        <v>#VALUE!</v>
      </c>
      <c r="J89" s="12" t="str">
        <f t="shared" ca="1" si="3"/>
        <v xml:space="preserve"> No recency data available.  No frequency data available.  No monetary data available.</v>
      </c>
    </row>
    <row r="90" spans="1:10" x14ac:dyDescent="0.25">
      <c r="A90" s="11"/>
      <c r="B90" s="12">
        <f>_xlfn.XLOOKUP(A90, '1. Invoices'!A:A, '1. Invoices'!B:B, "Not Found")</f>
        <v>0</v>
      </c>
      <c r="C90" s="13" t="str">
        <f ca="1">IF(A90="","",TODAY() - _xlfn.MAXIFS(OFFSET('1. Invoices'!C89, 0, 0, COUNTA('1. Invoices'!C:C)-1), OFFSET('1. Invoices'!A89, 0, 0, COUNTA('1. Invoices'!A:A)-1), A90))</f>
        <v/>
      </c>
      <c r="D90" s="12" t="str">
        <f ca="1">IF(A90="","",COUNTIFS(OFFSET('1. Invoices'!A89, 0, 0, COUNTA('1. Invoices'!A:A)-1), A90))</f>
        <v/>
      </c>
      <c r="E90" s="14" t="str">
        <f ca="1">IF(A90="","",SUMIFS(OFFSET('1. Invoices'!D89, 0, 0, COUNTA('1. Invoices'!D:D)-1), OFFSET('1. Invoices'!A89, 0, 0, COUNTA('1. Invoices'!A:A)-1), A90, OFFSET('1. Invoices'!C89, 0, 0, COUNTA('1. Invoices'!C:C)-1), "&gt;=" &amp; TODAY() - 364))</f>
        <v/>
      </c>
      <c r="F90" s="12" t="str" cm="1">
        <f t="array" aca="1" ref="F90" ca="1">IF(A90="", "", 6 - ROUNDUP(_xlfn.PERCENTRANK.EXC(IF(ISNUMBER(OFFSET(C$2, 0, 0, COUNTA(C:C)-1, 1)), OFFSET(C$2, 0, 0, COUNTA(C:C)-1, 1)), C90) * 5, 0))</f>
        <v/>
      </c>
      <c r="G90" s="12" t="str" cm="1">
        <f t="array" aca="1" ref="G90" ca="1">IF(A90="", "", ROUNDUP(_xlfn.PERCENTRANK.EXC(IF(ISNUMBER(OFFSET(D$2, 0, 0, COUNTA(D:D)-1, 1)), OFFSET(D$2, 0, 0, COUNTA(D:D)-1, 1)), D90) * 5, 0))</f>
        <v/>
      </c>
      <c r="H90" s="12" t="str" cm="1">
        <f t="array" aca="1" ref="H90" ca="1">IF(A90="", "", ROUNDUP(_xlfn.PERCENTRANK.EXC(IF(ISNUMBER(OFFSET(E$2, 0, 0, COUNTA(E:E)-1, 1)), OFFSET(E$2, 0, 0, COUNTA(E:E)-1, 1)), E90) * 5, 0))</f>
        <v/>
      </c>
      <c r="I90" s="12" t="e">
        <f t="shared" ca="1" si="2"/>
        <v>#VALUE!</v>
      </c>
      <c r="J90" s="12" t="str">
        <f t="shared" ca="1" si="3"/>
        <v xml:space="preserve"> No recency data available.  No frequency data available.  No monetary data available.</v>
      </c>
    </row>
    <row r="91" spans="1:10" x14ac:dyDescent="0.25">
      <c r="A91" s="15"/>
      <c r="B91" s="16">
        <f>_xlfn.XLOOKUP(A91, '1. Invoices'!A:A, '1. Invoices'!B:B, "Not Found")</f>
        <v>0</v>
      </c>
      <c r="C91" s="13" t="str">
        <f ca="1">IF(A91="","",TODAY() - _xlfn.MAXIFS(OFFSET('1. Invoices'!C90, 0, 0, COUNTA('1. Invoices'!C:C)-1), OFFSET('1. Invoices'!A90, 0, 0, COUNTA('1. Invoices'!A:A)-1), A91))</f>
        <v/>
      </c>
      <c r="D91" s="12" t="str">
        <f ca="1">IF(A91="","",COUNTIFS(OFFSET('1. Invoices'!A90, 0, 0, COUNTA('1. Invoices'!A:A)-1), A91))</f>
        <v/>
      </c>
      <c r="E91" s="14" t="str">
        <f ca="1">IF(A91="","",SUMIFS(OFFSET('1. Invoices'!D90, 0, 0, COUNTA('1. Invoices'!D:D)-1), OFFSET('1. Invoices'!A90, 0, 0, COUNTA('1. Invoices'!A:A)-1), A91, OFFSET('1. Invoices'!C90, 0, 0, COUNTA('1. Invoices'!C:C)-1), "&gt;=" &amp; TODAY() - 364))</f>
        <v/>
      </c>
      <c r="F91" s="12" t="str" cm="1">
        <f t="array" aca="1" ref="F91" ca="1">IF(A91="", "", 6 - ROUNDUP(_xlfn.PERCENTRANK.EXC(IF(ISNUMBER(OFFSET(C$2, 0, 0, COUNTA(C:C)-1, 1)), OFFSET(C$2, 0, 0, COUNTA(C:C)-1, 1)), C91) * 5, 0))</f>
        <v/>
      </c>
      <c r="G91" s="12" t="str" cm="1">
        <f t="array" aca="1" ref="G91" ca="1">IF(A91="", "", ROUNDUP(_xlfn.PERCENTRANK.EXC(IF(ISNUMBER(OFFSET(D$2, 0, 0, COUNTA(D:D)-1, 1)), OFFSET(D$2, 0, 0, COUNTA(D:D)-1, 1)), D91) * 5, 0))</f>
        <v/>
      </c>
      <c r="H91" s="12" t="str" cm="1">
        <f t="array" aca="1" ref="H91" ca="1">IF(A91="", "", ROUNDUP(_xlfn.PERCENTRANK.EXC(IF(ISNUMBER(OFFSET(E$2, 0, 0, COUNTA(E:E)-1, 1)), OFFSET(E$2, 0, 0, COUNTA(E:E)-1, 1)), E91) * 5, 0))</f>
        <v/>
      </c>
      <c r="I91" s="16" t="e">
        <f t="shared" ca="1" si="2"/>
        <v>#VALUE!</v>
      </c>
      <c r="J91" s="12" t="str">
        <f t="shared" ca="1" si="3"/>
        <v xml:space="preserve"> No recency data available.  No frequency data available.  No monetary data available.</v>
      </c>
    </row>
    <row r="92" spans="1:10" x14ac:dyDescent="0.25">
      <c r="A92" s="11"/>
      <c r="B92" s="12">
        <f>_xlfn.XLOOKUP(A92, '1. Invoices'!A:A, '1. Invoices'!B:B, "Not Found")</f>
        <v>0</v>
      </c>
      <c r="C92" s="13" t="str">
        <f ca="1">IF(A92="","",TODAY() - _xlfn.MAXIFS(OFFSET('1. Invoices'!C91, 0, 0, COUNTA('1. Invoices'!C:C)-1), OFFSET('1. Invoices'!A91, 0, 0, COUNTA('1. Invoices'!A:A)-1), A92))</f>
        <v/>
      </c>
      <c r="D92" s="12" t="str">
        <f ca="1">IF(A92="","",COUNTIFS(OFFSET('1. Invoices'!A91, 0, 0, COUNTA('1. Invoices'!A:A)-1), A92))</f>
        <v/>
      </c>
      <c r="E92" s="14" t="str">
        <f ca="1">IF(A92="","",SUMIFS(OFFSET('1. Invoices'!D91, 0, 0, COUNTA('1. Invoices'!D:D)-1), OFFSET('1. Invoices'!A91, 0, 0, COUNTA('1. Invoices'!A:A)-1), A92, OFFSET('1. Invoices'!C91, 0, 0, COUNTA('1. Invoices'!C:C)-1), "&gt;=" &amp; TODAY() - 364))</f>
        <v/>
      </c>
      <c r="F92" s="12" t="str" cm="1">
        <f t="array" aca="1" ref="F92" ca="1">IF(A92="", "", 6 - ROUNDUP(_xlfn.PERCENTRANK.EXC(IF(ISNUMBER(OFFSET(C$2, 0, 0, COUNTA(C:C)-1, 1)), OFFSET(C$2, 0, 0, COUNTA(C:C)-1, 1)), C92) * 5, 0))</f>
        <v/>
      </c>
      <c r="G92" s="12" t="str" cm="1">
        <f t="array" aca="1" ref="G92" ca="1">IF(A92="", "", ROUNDUP(_xlfn.PERCENTRANK.EXC(IF(ISNUMBER(OFFSET(D$2, 0, 0, COUNTA(D:D)-1, 1)), OFFSET(D$2, 0, 0, COUNTA(D:D)-1, 1)), D92) * 5, 0))</f>
        <v/>
      </c>
      <c r="H92" s="12" t="str" cm="1">
        <f t="array" aca="1" ref="H92" ca="1">IF(A92="", "", ROUNDUP(_xlfn.PERCENTRANK.EXC(IF(ISNUMBER(OFFSET(E$2, 0, 0, COUNTA(E:E)-1, 1)), OFFSET(E$2, 0, 0, COUNTA(E:E)-1, 1)), E92) * 5, 0))</f>
        <v/>
      </c>
      <c r="I92" s="12" t="e">
        <f t="shared" ca="1" si="2"/>
        <v>#VALUE!</v>
      </c>
      <c r="J92" s="12" t="str">
        <f t="shared" ca="1" si="3"/>
        <v xml:space="preserve"> No recency data available.  No frequency data available.  No monetary data available.</v>
      </c>
    </row>
    <row r="93" spans="1:10" x14ac:dyDescent="0.25">
      <c r="A93" s="15"/>
      <c r="B93" s="16">
        <f>_xlfn.XLOOKUP(A93, '1. Invoices'!A:A, '1. Invoices'!B:B, "Not Found")</f>
        <v>0</v>
      </c>
      <c r="C93" s="13" t="str">
        <f ca="1">IF(A93="","",TODAY() - _xlfn.MAXIFS(OFFSET('1. Invoices'!C92, 0, 0, COUNTA('1. Invoices'!C:C)-1), OFFSET('1. Invoices'!A92, 0, 0, COUNTA('1. Invoices'!A:A)-1), A93))</f>
        <v/>
      </c>
      <c r="D93" s="12" t="str">
        <f ca="1">IF(A93="","",COUNTIFS(OFFSET('1. Invoices'!A92, 0, 0, COUNTA('1. Invoices'!A:A)-1), A93))</f>
        <v/>
      </c>
      <c r="E93" s="14" t="str">
        <f ca="1">IF(A93="","",SUMIFS(OFFSET('1. Invoices'!D92, 0, 0, COUNTA('1. Invoices'!D:D)-1), OFFSET('1. Invoices'!A92, 0, 0, COUNTA('1. Invoices'!A:A)-1), A93, OFFSET('1. Invoices'!C92, 0, 0, COUNTA('1. Invoices'!C:C)-1), "&gt;=" &amp; TODAY() - 364))</f>
        <v/>
      </c>
      <c r="F93" s="12" t="str" cm="1">
        <f t="array" aca="1" ref="F93" ca="1">IF(A93="", "", 6 - ROUNDUP(_xlfn.PERCENTRANK.EXC(IF(ISNUMBER(OFFSET(C$2, 0, 0, COUNTA(C:C)-1, 1)), OFFSET(C$2, 0, 0, COUNTA(C:C)-1, 1)), C93) * 5, 0))</f>
        <v/>
      </c>
      <c r="G93" s="12" t="str" cm="1">
        <f t="array" aca="1" ref="G93" ca="1">IF(A93="", "", ROUNDUP(_xlfn.PERCENTRANK.EXC(IF(ISNUMBER(OFFSET(D$2, 0, 0, COUNTA(D:D)-1, 1)), OFFSET(D$2, 0, 0, COUNTA(D:D)-1, 1)), D93) * 5, 0))</f>
        <v/>
      </c>
      <c r="H93" s="12" t="str" cm="1">
        <f t="array" aca="1" ref="H93" ca="1">IF(A93="", "", ROUNDUP(_xlfn.PERCENTRANK.EXC(IF(ISNUMBER(OFFSET(E$2, 0, 0, COUNTA(E:E)-1, 1)), OFFSET(E$2, 0, 0, COUNTA(E:E)-1, 1)), E93) * 5, 0))</f>
        <v/>
      </c>
      <c r="I93" s="16" t="e">
        <f t="shared" ca="1" si="2"/>
        <v>#VALUE!</v>
      </c>
      <c r="J93" s="12" t="str">
        <f t="shared" ca="1" si="3"/>
        <v xml:space="preserve"> No recency data available.  No frequency data available.  No monetary data available.</v>
      </c>
    </row>
    <row r="94" spans="1:10" x14ac:dyDescent="0.25">
      <c r="A94" s="11"/>
      <c r="B94" s="12">
        <f>_xlfn.XLOOKUP(A94, '1. Invoices'!A:A, '1. Invoices'!B:B, "Not Found")</f>
        <v>0</v>
      </c>
      <c r="C94" s="13" t="str">
        <f ca="1">IF(A94="","",TODAY() - _xlfn.MAXIFS(OFFSET('1. Invoices'!C93, 0, 0, COUNTA('1. Invoices'!C:C)-1), OFFSET('1. Invoices'!A93, 0, 0, COUNTA('1. Invoices'!A:A)-1), A94))</f>
        <v/>
      </c>
      <c r="D94" s="12" t="str">
        <f ca="1">IF(A94="","",COUNTIFS(OFFSET('1. Invoices'!A93, 0, 0, COUNTA('1. Invoices'!A:A)-1), A94))</f>
        <v/>
      </c>
      <c r="E94" s="14" t="str">
        <f ca="1">IF(A94="","",SUMIFS(OFFSET('1. Invoices'!D93, 0, 0, COUNTA('1. Invoices'!D:D)-1), OFFSET('1. Invoices'!A93, 0, 0, COUNTA('1. Invoices'!A:A)-1), A94, OFFSET('1. Invoices'!C93, 0, 0, COUNTA('1. Invoices'!C:C)-1), "&gt;=" &amp; TODAY() - 364))</f>
        <v/>
      </c>
      <c r="F94" s="12" t="str" cm="1">
        <f t="array" aca="1" ref="F94" ca="1">IF(A94="", "", 6 - ROUNDUP(_xlfn.PERCENTRANK.EXC(IF(ISNUMBER(OFFSET(C$2, 0, 0, COUNTA(C:C)-1, 1)), OFFSET(C$2, 0, 0, COUNTA(C:C)-1, 1)), C94) * 5, 0))</f>
        <v/>
      </c>
      <c r="G94" s="12" t="str" cm="1">
        <f t="array" aca="1" ref="G94" ca="1">IF(A94="", "", ROUNDUP(_xlfn.PERCENTRANK.EXC(IF(ISNUMBER(OFFSET(D$2, 0, 0, COUNTA(D:D)-1, 1)), OFFSET(D$2, 0, 0, COUNTA(D:D)-1, 1)), D94) * 5, 0))</f>
        <v/>
      </c>
      <c r="H94" s="12" t="str" cm="1">
        <f t="array" aca="1" ref="H94" ca="1">IF(A94="", "", ROUNDUP(_xlfn.PERCENTRANK.EXC(IF(ISNUMBER(OFFSET(E$2, 0, 0, COUNTA(E:E)-1, 1)), OFFSET(E$2, 0, 0, COUNTA(E:E)-1, 1)), E94) * 5, 0))</f>
        <v/>
      </c>
      <c r="I94" s="12" t="e">
        <f t="shared" ca="1" si="2"/>
        <v>#VALUE!</v>
      </c>
      <c r="J94" s="12" t="str">
        <f t="shared" ca="1" si="3"/>
        <v xml:space="preserve"> No recency data available.  No frequency data available.  No monetary data available.</v>
      </c>
    </row>
    <row r="95" spans="1:10" x14ac:dyDescent="0.25">
      <c r="A95" s="15"/>
      <c r="B95" s="16">
        <f>_xlfn.XLOOKUP(A95, '1. Invoices'!A:A, '1. Invoices'!B:B, "Not Found")</f>
        <v>0</v>
      </c>
      <c r="C95" s="13" t="str">
        <f ca="1">IF(A95="","",TODAY() - _xlfn.MAXIFS(OFFSET('1. Invoices'!C94, 0, 0, COUNTA('1. Invoices'!C:C)-1), OFFSET('1. Invoices'!A94, 0, 0, COUNTA('1. Invoices'!A:A)-1), A95))</f>
        <v/>
      </c>
      <c r="D95" s="12" t="str">
        <f ca="1">IF(A95="","",COUNTIFS(OFFSET('1. Invoices'!A94, 0, 0, COUNTA('1. Invoices'!A:A)-1), A95))</f>
        <v/>
      </c>
      <c r="E95" s="14" t="str">
        <f ca="1">IF(A95="","",SUMIFS(OFFSET('1. Invoices'!D94, 0, 0, COUNTA('1. Invoices'!D:D)-1), OFFSET('1. Invoices'!A94, 0, 0, COUNTA('1. Invoices'!A:A)-1), A95, OFFSET('1. Invoices'!C94, 0, 0, COUNTA('1. Invoices'!C:C)-1), "&gt;=" &amp; TODAY() - 364))</f>
        <v/>
      </c>
      <c r="F95" s="12" t="str" cm="1">
        <f t="array" aca="1" ref="F95" ca="1">IF(A95="", "", 6 - ROUNDUP(_xlfn.PERCENTRANK.EXC(IF(ISNUMBER(OFFSET(C$2, 0, 0, COUNTA(C:C)-1, 1)), OFFSET(C$2, 0, 0, COUNTA(C:C)-1, 1)), C95) * 5, 0))</f>
        <v/>
      </c>
      <c r="G95" s="12" t="str" cm="1">
        <f t="array" aca="1" ref="G95" ca="1">IF(A95="", "", ROUNDUP(_xlfn.PERCENTRANK.EXC(IF(ISNUMBER(OFFSET(D$2, 0, 0, COUNTA(D:D)-1, 1)), OFFSET(D$2, 0, 0, COUNTA(D:D)-1, 1)), D95) * 5, 0))</f>
        <v/>
      </c>
      <c r="H95" s="12" t="str" cm="1">
        <f t="array" aca="1" ref="H95" ca="1">IF(A95="", "", ROUNDUP(_xlfn.PERCENTRANK.EXC(IF(ISNUMBER(OFFSET(E$2, 0, 0, COUNTA(E:E)-1, 1)), OFFSET(E$2, 0, 0, COUNTA(E:E)-1, 1)), E95) * 5, 0))</f>
        <v/>
      </c>
      <c r="I95" s="16" t="e">
        <f t="shared" ca="1" si="2"/>
        <v>#VALUE!</v>
      </c>
      <c r="J95" s="12" t="str">
        <f t="shared" ca="1" si="3"/>
        <v xml:space="preserve"> No recency data available.  No frequency data available.  No monetary data available.</v>
      </c>
    </row>
    <row r="96" spans="1:10" x14ac:dyDescent="0.25">
      <c r="A96" s="11"/>
      <c r="B96" s="12">
        <f>_xlfn.XLOOKUP(A96, '1. Invoices'!A:A, '1. Invoices'!B:B, "Not Found")</f>
        <v>0</v>
      </c>
      <c r="C96" s="13" t="str">
        <f ca="1">IF(A96="","",TODAY() - _xlfn.MAXIFS(OFFSET('1. Invoices'!C95, 0, 0, COUNTA('1. Invoices'!C:C)-1), OFFSET('1. Invoices'!A95, 0, 0, COUNTA('1. Invoices'!A:A)-1), A96))</f>
        <v/>
      </c>
      <c r="D96" s="12" t="str">
        <f ca="1">IF(A96="","",COUNTIFS(OFFSET('1. Invoices'!A95, 0, 0, COUNTA('1. Invoices'!A:A)-1), A96))</f>
        <v/>
      </c>
      <c r="E96" s="14" t="str">
        <f ca="1">IF(A96="","",SUMIFS(OFFSET('1. Invoices'!D95, 0, 0, COUNTA('1. Invoices'!D:D)-1), OFFSET('1. Invoices'!A95, 0, 0, COUNTA('1. Invoices'!A:A)-1), A96, OFFSET('1. Invoices'!C95, 0, 0, COUNTA('1. Invoices'!C:C)-1), "&gt;=" &amp; TODAY() - 364))</f>
        <v/>
      </c>
      <c r="F96" s="12" t="str" cm="1">
        <f t="array" aca="1" ref="F96" ca="1">IF(A96="", "", 6 - ROUNDUP(_xlfn.PERCENTRANK.EXC(IF(ISNUMBER(OFFSET(C$2, 0, 0, COUNTA(C:C)-1, 1)), OFFSET(C$2, 0, 0, COUNTA(C:C)-1, 1)), C96) * 5, 0))</f>
        <v/>
      </c>
      <c r="G96" s="12" t="str" cm="1">
        <f t="array" aca="1" ref="G96" ca="1">IF(A96="", "", ROUNDUP(_xlfn.PERCENTRANK.EXC(IF(ISNUMBER(OFFSET(D$2, 0, 0, COUNTA(D:D)-1, 1)), OFFSET(D$2, 0, 0, COUNTA(D:D)-1, 1)), D96) * 5, 0))</f>
        <v/>
      </c>
      <c r="H96" s="12" t="str" cm="1">
        <f t="array" aca="1" ref="H96" ca="1">IF(A96="", "", ROUNDUP(_xlfn.PERCENTRANK.EXC(IF(ISNUMBER(OFFSET(E$2, 0, 0, COUNTA(E:E)-1, 1)), OFFSET(E$2, 0, 0, COUNTA(E:E)-1, 1)), E96) * 5, 0))</f>
        <v/>
      </c>
      <c r="I96" s="12" t="e">
        <f t="shared" ca="1" si="2"/>
        <v>#VALUE!</v>
      </c>
      <c r="J96" s="12" t="str">
        <f t="shared" ca="1" si="3"/>
        <v xml:space="preserve"> No recency data available.  No frequency data available.  No monetary data available.</v>
      </c>
    </row>
    <row r="97" spans="1:10" x14ac:dyDescent="0.25">
      <c r="A97" s="15"/>
      <c r="B97" s="16">
        <f>_xlfn.XLOOKUP(A97, '1. Invoices'!A:A, '1. Invoices'!B:B, "Not Found")</f>
        <v>0</v>
      </c>
      <c r="C97" s="13" t="str">
        <f ca="1">IF(A97="","",TODAY() - _xlfn.MAXIFS(OFFSET('1. Invoices'!C96, 0, 0, COUNTA('1. Invoices'!C:C)-1), OFFSET('1. Invoices'!A96, 0, 0, COUNTA('1. Invoices'!A:A)-1), A97))</f>
        <v/>
      </c>
      <c r="D97" s="12" t="str">
        <f ca="1">IF(A97="","",COUNTIFS(OFFSET('1. Invoices'!A96, 0, 0, COUNTA('1. Invoices'!A:A)-1), A97))</f>
        <v/>
      </c>
      <c r="E97" s="14" t="str">
        <f ca="1">IF(A97="","",SUMIFS(OFFSET('1. Invoices'!D96, 0, 0, COUNTA('1. Invoices'!D:D)-1), OFFSET('1. Invoices'!A96, 0, 0, COUNTA('1. Invoices'!A:A)-1), A97, OFFSET('1. Invoices'!C96, 0, 0, COUNTA('1. Invoices'!C:C)-1), "&gt;=" &amp; TODAY() - 364))</f>
        <v/>
      </c>
      <c r="F97" s="12" t="str" cm="1">
        <f t="array" aca="1" ref="F97" ca="1">IF(A97="", "", 6 - ROUNDUP(_xlfn.PERCENTRANK.EXC(IF(ISNUMBER(OFFSET(C$2, 0, 0, COUNTA(C:C)-1, 1)), OFFSET(C$2, 0, 0, COUNTA(C:C)-1, 1)), C97) * 5, 0))</f>
        <v/>
      </c>
      <c r="G97" s="12" t="str" cm="1">
        <f t="array" aca="1" ref="G97" ca="1">IF(A97="", "", ROUNDUP(_xlfn.PERCENTRANK.EXC(IF(ISNUMBER(OFFSET(D$2, 0, 0, COUNTA(D:D)-1, 1)), OFFSET(D$2, 0, 0, COUNTA(D:D)-1, 1)), D97) * 5, 0))</f>
        <v/>
      </c>
      <c r="H97" s="12" t="str" cm="1">
        <f t="array" aca="1" ref="H97" ca="1">IF(A97="", "", ROUNDUP(_xlfn.PERCENTRANK.EXC(IF(ISNUMBER(OFFSET(E$2, 0, 0, COUNTA(E:E)-1, 1)), OFFSET(E$2, 0, 0, COUNTA(E:E)-1, 1)), E97) * 5, 0))</f>
        <v/>
      </c>
      <c r="I97" s="16" t="e">
        <f t="shared" ca="1" si="2"/>
        <v>#VALUE!</v>
      </c>
      <c r="J97" s="12" t="str">
        <f t="shared" ca="1" si="3"/>
        <v xml:space="preserve"> No recency data available.  No frequency data available.  No monetary data available.</v>
      </c>
    </row>
    <row r="98" spans="1:10" x14ac:dyDescent="0.25">
      <c r="A98" s="11"/>
      <c r="B98" s="12">
        <f>_xlfn.XLOOKUP(A98, '1. Invoices'!A:A, '1. Invoices'!B:B, "Not Found")</f>
        <v>0</v>
      </c>
      <c r="C98" s="13" t="str">
        <f ca="1">IF(A98="","",TODAY() - _xlfn.MAXIFS(OFFSET('1. Invoices'!C97, 0, 0, COUNTA('1. Invoices'!C:C)-1), OFFSET('1. Invoices'!A97, 0, 0, COUNTA('1. Invoices'!A:A)-1), A98))</f>
        <v/>
      </c>
      <c r="D98" s="12" t="str">
        <f ca="1">IF(A98="","",COUNTIFS(OFFSET('1. Invoices'!A97, 0, 0, COUNTA('1. Invoices'!A:A)-1), A98))</f>
        <v/>
      </c>
      <c r="E98" s="14" t="str">
        <f ca="1">IF(A98="","",SUMIFS(OFFSET('1. Invoices'!D97, 0, 0, COUNTA('1. Invoices'!D:D)-1), OFFSET('1. Invoices'!A97, 0, 0, COUNTA('1. Invoices'!A:A)-1), A98, OFFSET('1. Invoices'!C97, 0, 0, COUNTA('1. Invoices'!C:C)-1), "&gt;=" &amp; TODAY() - 364))</f>
        <v/>
      </c>
      <c r="F98" s="12" t="str" cm="1">
        <f t="array" aca="1" ref="F98" ca="1">IF(A98="", "", 6 - ROUNDUP(_xlfn.PERCENTRANK.EXC(IF(ISNUMBER(OFFSET(C$2, 0, 0, COUNTA(C:C)-1, 1)), OFFSET(C$2, 0, 0, COUNTA(C:C)-1, 1)), C98) * 5, 0))</f>
        <v/>
      </c>
      <c r="G98" s="12" t="str" cm="1">
        <f t="array" aca="1" ref="G98" ca="1">IF(A98="", "", ROUNDUP(_xlfn.PERCENTRANK.EXC(IF(ISNUMBER(OFFSET(D$2, 0, 0, COUNTA(D:D)-1, 1)), OFFSET(D$2, 0, 0, COUNTA(D:D)-1, 1)), D98) * 5, 0))</f>
        <v/>
      </c>
      <c r="H98" s="12" t="str" cm="1">
        <f t="array" aca="1" ref="H98" ca="1">IF(A98="", "", ROUNDUP(_xlfn.PERCENTRANK.EXC(IF(ISNUMBER(OFFSET(E$2, 0, 0, COUNTA(E:E)-1, 1)), OFFSET(E$2, 0, 0, COUNTA(E:E)-1, 1)), E98) * 5, 0))</f>
        <v/>
      </c>
      <c r="I98" s="12" t="e">
        <f t="shared" ca="1" si="2"/>
        <v>#VALUE!</v>
      </c>
      <c r="J98" s="12" t="str">
        <f t="shared" ca="1" si="3"/>
        <v xml:space="preserve"> No recency data available.  No frequency data available.  No monetary data available.</v>
      </c>
    </row>
    <row r="99" spans="1:10" x14ac:dyDescent="0.25">
      <c r="A99" s="15"/>
      <c r="B99" s="16">
        <f>_xlfn.XLOOKUP(A99, '1. Invoices'!A:A, '1. Invoices'!B:B, "Not Found")</f>
        <v>0</v>
      </c>
      <c r="C99" s="13" t="str">
        <f ca="1">IF(A99="","",TODAY() - _xlfn.MAXIFS(OFFSET('1. Invoices'!C98, 0, 0, COUNTA('1. Invoices'!C:C)-1), OFFSET('1. Invoices'!A98, 0, 0, COUNTA('1. Invoices'!A:A)-1), A99))</f>
        <v/>
      </c>
      <c r="D99" s="12" t="str">
        <f ca="1">IF(A99="","",COUNTIFS(OFFSET('1. Invoices'!A98, 0, 0, COUNTA('1. Invoices'!A:A)-1), A99))</f>
        <v/>
      </c>
      <c r="E99" s="14" t="str">
        <f ca="1">IF(A99="","",SUMIFS(OFFSET('1. Invoices'!D98, 0, 0, COUNTA('1. Invoices'!D:D)-1), OFFSET('1. Invoices'!A98, 0, 0, COUNTA('1. Invoices'!A:A)-1), A99, OFFSET('1. Invoices'!C98, 0, 0, COUNTA('1. Invoices'!C:C)-1), "&gt;=" &amp; TODAY() - 364))</f>
        <v/>
      </c>
      <c r="F99" s="12" t="str" cm="1">
        <f t="array" aca="1" ref="F99" ca="1">IF(A99="", "", 6 - ROUNDUP(_xlfn.PERCENTRANK.EXC(IF(ISNUMBER(OFFSET(C$2, 0, 0, COUNTA(C:C)-1, 1)), OFFSET(C$2, 0, 0, COUNTA(C:C)-1, 1)), C99) * 5, 0))</f>
        <v/>
      </c>
      <c r="G99" s="12" t="str" cm="1">
        <f t="array" aca="1" ref="G99" ca="1">IF(A99="", "", ROUNDUP(_xlfn.PERCENTRANK.EXC(IF(ISNUMBER(OFFSET(D$2, 0, 0, COUNTA(D:D)-1, 1)), OFFSET(D$2, 0, 0, COUNTA(D:D)-1, 1)), D99) * 5, 0))</f>
        <v/>
      </c>
      <c r="H99" s="12" t="str" cm="1">
        <f t="array" aca="1" ref="H99" ca="1">IF(A99="", "", ROUNDUP(_xlfn.PERCENTRANK.EXC(IF(ISNUMBER(OFFSET(E$2, 0, 0, COUNTA(E:E)-1, 1)), OFFSET(E$2, 0, 0, COUNTA(E:E)-1, 1)), E99) * 5, 0))</f>
        <v/>
      </c>
      <c r="I99" s="16" t="e">
        <f t="shared" ca="1" si="2"/>
        <v>#VALUE!</v>
      </c>
      <c r="J99" s="12" t="str">
        <f t="shared" ca="1" si="3"/>
        <v xml:space="preserve"> No recency data available.  No frequency data available.  No monetary data available.</v>
      </c>
    </row>
    <row r="100" spans="1:10" x14ac:dyDescent="0.25">
      <c r="A100" s="11"/>
      <c r="B100" s="12">
        <f>_xlfn.XLOOKUP(A100, '1. Invoices'!A:A, '1. Invoices'!B:B, "Not Found")</f>
        <v>0</v>
      </c>
      <c r="C100" s="13" t="str">
        <f ca="1">IF(A100="","",TODAY() - _xlfn.MAXIFS(OFFSET('1. Invoices'!C99, 0, 0, COUNTA('1. Invoices'!C:C)-1), OFFSET('1. Invoices'!A99, 0, 0, COUNTA('1. Invoices'!A:A)-1), A100))</f>
        <v/>
      </c>
      <c r="D100" s="12" t="str">
        <f ca="1">IF(A100="","",COUNTIFS(OFFSET('1. Invoices'!A99, 0, 0, COUNTA('1. Invoices'!A:A)-1), A100))</f>
        <v/>
      </c>
      <c r="E100" s="14" t="str">
        <f ca="1">IF(A100="","",SUMIFS(OFFSET('1. Invoices'!D99, 0, 0, COUNTA('1. Invoices'!D:D)-1), OFFSET('1. Invoices'!A99, 0, 0, COUNTA('1. Invoices'!A:A)-1), A100, OFFSET('1. Invoices'!C99, 0, 0, COUNTA('1. Invoices'!C:C)-1), "&gt;=" &amp; TODAY() - 364))</f>
        <v/>
      </c>
      <c r="F100" s="12" t="str" cm="1">
        <f t="array" aca="1" ref="F100" ca="1">IF(A100="", "", 6 - ROUNDUP(_xlfn.PERCENTRANK.EXC(IF(ISNUMBER(OFFSET(C$2, 0, 0, COUNTA(C:C)-1, 1)), OFFSET(C$2, 0, 0, COUNTA(C:C)-1, 1)), C100) * 5, 0))</f>
        <v/>
      </c>
      <c r="G100" s="12" t="str" cm="1">
        <f t="array" aca="1" ref="G100" ca="1">IF(A100="", "", ROUNDUP(_xlfn.PERCENTRANK.EXC(IF(ISNUMBER(OFFSET(D$2, 0, 0, COUNTA(D:D)-1, 1)), OFFSET(D$2, 0, 0, COUNTA(D:D)-1, 1)), D100) * 5, 0))</f>
        <v/>
      </c>
      <c r="H100" s="12" t="str" cm="1">
        <f t="array" aca="1" ref="H100" ca="1">IF(A100="", "", ROUNDUP(_xlfn.PERCENTRANK.EXC(IF(ISNUMBER(OFFSET(E$2, 0, 0, COUNTA(E:E)-1, 1)), OFFSET(E$2, 0, 0, COUNTA(E:E)-1, 1)), E100) * 5, 0))</f>
        <v/>
      </c>
      <c r="I100" s="12" t="e">
        <f t="shared" ca="1" si="2"/>
        <v>#VALUE!</v>
      </c>
      <c r="J100" s="12" t="str">
        <f t="shared" ca="1" si="3"/>
        <v xml:space="preserve"> No recency data available.  No frequency data available.  No monetary data available.</v>
      </c>
    </row>
    <row r="101" spans="1:10" x14ac:dyDescent="0.25">
      <c r="A101" s="15"/>
      <c r="B101" s="16">
        <f>_xlfn.XLOOKUP(A101, '1. Invoices'!A:A, '1. Invoices'!B:B, "Not Found")</f>
        <v>0</v>
      </c>
      <c r="C101" s="13" t="str">
        <f ca="1">IF(A101="","",TODAY() - _xlfn.MAXIFS(OFFSET('1. Invoices'!C100, 0, 0, COUNTA('1. Invoices'!C:C)-1), OFFSET('1. Invoices'!A100, 0, 0, COUNTA('1. Invoices'!A:A)-1), A101))</f>
        <v/>
      </c>
      <c r="D101" s="12" t="str">
        <f ca="1">IF(A101="","",COUNTIFS(OFFSET('1. Invoices'!A100, 0, 0, COUNTA('1. Invoices'!A:A)-1), A101))</f>
        <v/>
      </c>
      <c r="E101" s="14" t="str">
        <f ca="1">IF(A101="","",SUMIFS(OFFSET('1. Invoices'!D100, 0, 0, COUNTA('1. Invoices'!D:D)-1), OFFSET('1. Invoices'!A100, 0, 0, COUNTA('1. Invoices'!A:A)-1), A101, OFFSET('1. Invoices'!C100, 0, 0, COUNTA('1. Invoices'!C:C)-1), "&gt;=" &amp; TODAY() - 364))</f>
        <v/>
      </c>
      <c r="F101" s="12" t="str" cm="1">
        <f t="array" aca="1" ref="F101" ca="1">IF(A101="", "", 6 - ROUNDUP(_xlfn.PERCENTRANK.EXC(IF(ISNUMBER(OFFSET(C$2, 0, 0, COUNTA(C:C)-1, 1)), OFFSET(C$2, 0, 0, COUNTA(C:C)-1, 1)), C101) * 5, 0))</f>
        <v/>
      </c>
      <c r="G101" s="12" t="str" cm="1">
        <f t="array" aca="1" ref="G101" ca="1">IF(A101="", "", ROUNDUP(_xlfn.PERCENTRANK.EXC(IF(ISNUMBER(OFFSET(D$2, 0, 0, COUNTA(D:D)-1, 1)), OFFSET(D$2, 0, 0, COUNTA(D:D)-1, 1)), D101) * 5, 0))</f>
        <v/>
      </c>
      <c r="H101" s="12" t="str" cm="1">
        <f t="array" aca="1" ref="H101" ca="1">IF(A101="", "", ROUNDUP(_xlfn.PERCENTRANK.EXC(IF(ISNUMBER(OFFSET(E$2, 0, 0, COUNTA(E:E)-1, 1)), OFFSET(E$2, 0, 0, COUNTA(E:E)-1, 1)), E101) * 5, 0))</f>
        <v/>
      </c>
      <c r="I101" s="16" t="e">
        <f t="shared" ca="1" si="2"/>
        <v>#VALUE!</v>
      </c>
      <c r="J101" s="12" t="str">
        <f t="shared" ca="1" si="3"/>
        <v xml:space="preserve"> No recency data available.  No frequency data available.  No monetary data available.</v>
      </c>
    </row>
    <row r="102" spans="1:10" x14ac:dyDescent="0.25">
      <c r="A102" s="11"/>
      <c r="B102" s="12">
        <f>_xlfn.XLOOKUP(A102, '1. Invoices'!A:A, '1. Invoices'!B:B, "Not Found")</f>
        <v>0</v>
      </c>
      <c r="C102" s="13" t="str">
        <f ca="1">IF(A102="","",TODAY() - _xlfn.MAXIFS(OFFSET('1. Invoices'!C101, 0, 0, COUNTA('1. Invoices'!C:C)-1), OFFSET('1. Invoices'!A101, 0, 0, COUNTA('1. Invoices'!A:A)-1), A102))</f>
        <v/>
      </c>
      <c r="D102" s="12" t="str">
        <f ca="1">IF(A102="","",COUNTIFS(OFFSET('1. Invoices'!A101, 0, 0, COUNTA('1. Invoices'!A:A)-1), A102))</f>
        <v/>
      </c>
      <c r="E102" s="14" t="str">
        <f ca="1">IF(A102="","",SUMIFS(OFFSET('1. Invoices'!D101, 0, 0, COUNTA('1. Invoices'!D:D)-1), OFFSET('1. Invoices'!A101, 0, 0, COUNTA('1. Invoices'!A:A)-1), A102, OFFSET('1. Invoices'!C101, 0, 0, COUNTA('1. Invoices'!C:C)-1), "&gt;=" &amp; TODAY() - 364))</f>
        <v/>
      </c>
      <c r="F102" s="12" t="str" cm="1">
        <f t="array" aca="1" ref="F102" ca="1">IF(A102="", "", 6 - ROUNDUP(_xlfn.PERCENTRANK.EXC(IF(ISNUMBER(OFFSET(C$2, 0, 0, COUNTA(C:C)-1, 1)), OFFSET(C$2, 0, 0, COUNTA(C:C)-1, 1)), C102) * 5, 0))</f>
        <v/>
      </c>
      <c r="G102" s="12" t="str" cm="1">
        <f t="array" aca="1" ref="G102" ca="1">IF(A102="", "", ROUNDUP(_xlfn.PERCENTRANK.EXC(IF(ISNUMBER(OFFSET(D$2, 0, 0, COUNTA(D:D)-1, 1)), OFFSET(D$2, 0, 0, COUNTA(D:D)-1, 1)), D102) * 5, 0))</f>
        <v/>
      </c>
      <c r="H102" s="12" t="str" cm="1">
        <f t="array" aca="1" ref="H102" ca="1">IF(A102="", "", ROUNDUP(_xlfn.PERCENTRANK.EXC(IF(ISNUMBER(OFFSET(E$2, 0, 0, COUNTA(E:E)-1, 1)), OFFSET(E$2, 0, 0, COUNTA(E:E)-1, 1)), E102) * 5, 0))</f>
        <v/>
      </c>
      <c r="I102" s="12" t="e">
        <f t="shared" ca="1" si="2"/>
        <v>#VALUE!</v>
      </c>
      <c r="J102" s="12" t="str">
        <f t="shared" ca="1" si="3"/>
        <v xml:space="preserve"> No recency data available.  No frequency data available.  No monetary data available.</v>
      </c>
    </row>
    <row r="103" spans="1:10" x14ac:dyDescent="0.25">
      <c r="A103" s="15"/>
      <c r="B103" s="16">
        <f>_xlfn.XLOOKUP(A103, '1. Invoices'!A:A, '1. Invoices'!B:B, "Not Found")</f>
        <v>0</v>
      </c>
      <c r="C103" s="13" t="str">
        <f ca="1">IF(A103="","",TODAY() - _xlfn.MAXIFS(OFFSET('1. Invoices'!C102, 0, 0, COUNTA('1. Invoices'!C:C)-1), OFFSET('1. Invoices'!A102, 0, 0, COUNTA('1. Invoices'!A:A)-1), A103))</f>
        <v/>
      </c>
      <c r="D103" s="12" t="str">
        <f ca="1">IF(A103="","",COUNTIFS(OFFSET('1. Invoices'!A102, 0, 0, COUNTA('1. Invoices'!A:A)-1), A103))</f>
        <v/>
      </c>
      <c r="E103" s="14" t="str">
        <f ca="1">IF(A103="","",SUMIFS(OFFSET('1. Invoices'!D102, 0, 0, COUNTA('1. Invoices'!D:D)-1), OFFSET('1. Invoices'!A102, 0, 0, COUNTA('1. Invoices'!A:A)-1), A103, OFFSET('1. Invoices'!C102, 0, 0, COUNTA('1. Invoices'!C:C)-1), "&gt;=" &amp; TODAY() - 364))</f>
        <v/>
      </c>
      <c r="F103" s="12" t="str" cm="1">
        <f t="array" aca="1" ref="F103" ca="1">IF(A103="", "", 6 - ROUNDUP(_xlfn.PERCENTRANK.EXC(IF(ISNUMBER(OFFSET(C$2, 0, 0, COUNTA(C:C)-1, 1)), OFFSET(C$2, 0, 0, COUNTA(C:C)-1, 1)), C103) * 5, 0))</f>
        <v/>
      </c>
      <c r="G103" s="12" t="str" cm="1">
        <f t="array" aca="1" ref="G103" ca="1">IF(A103="", "", ROUNDUP(_xlfn.PERCENTRANK.EXC(IF(ISNUMBER(OFFSET(D$2, 0, 0, COUNTA(D:D)-1, 1)), OFFSET(D$2, 0, 0, COUNTA(D:D)-1, 1)), D103) * 5, 0))</f>
        <v/>
      </c>
      <c r="H103" s="12" t="str" cm="1">
        <f t="array" aca="1" ref="H103" ca="1">IF(A103="", "", ROUNDUP(_xlfn.PERCENTRANK.EXC(IF(ISNUMBER(OFFSET(E$2, 0, 0, COUNTA(E:E)-1, 1)), OFFSET(E$2, 0, 0, COUNTA(E:E)-1, 1)), E103) * 5, 0))</f>
        <v/>
      </c>
      <c r="I103" s="16" t="e">
        <f t="shared" ca="1" si="2"/>
        <v>#VALUE!</v>
      </c>
      <c r="J103" s="12" t="str">
        <f t="shared" ca="1" si="3"/>
        <v xml:space="preserve"> No recency data available.  No frequency data available.  No monetary data available.</v>
      </c>
    </row>
    <row r="104" spans="1:10" x14ac:dyDescent="0.25">
      <c r="A104" s="11"/>
      <c r="B104" s="12">
        <f>_xlfn.XLOOKUP(A104, '1. Invoices'!A:A, '1. Invoices'!B:B, "Not Found")</f>
        <v>0</v>
      </c>
      <c r="C104" s="13" t="str">
        <f ca="1">IF(A104="","",TODAY() - _xlfn.MAXIFS(OFFSET('1. Invoices'!C103, 0, 0, COUNTA('1. Invoices'!C:C)-1), OFFSET('1. Invoices'!A103, 0, 0, COUNTA('1. Invoices'!A:A)-1), A104))</f>
        <v/>
      </c>
      <c r="D104" s="12" t="str">
        <f ca="1">IF(A104="","",COUNTIFS(OFFSET('1. Invoices'!A103, 0, 0, COUNTA('1. Invoices'!A:A)-1), A104))</f>
        <v/>
      </c>
      <c r="E104" s="14" t="str">
        <f ca="1">IF(A104="","",SUMIFS(OFFSET('1. Invoices'!D103, 0, 0, COUNTA('1. Invoices'!D:D)-1), OFFSET('1. Invoices'!A103, 0, 0, COUNTA('1. Invoices'!A:A)-1), A104, OFFSET('1. Invoices'!C103, 0, 0, COUNTA('1. Invoices'!C:C)-1), "&gt;=" &amp; TODAY() - 364))</f>
        <v/>
      </c>
      <c r="F104" s="12" t="str" cm="1">
        <f t="array" aca="1" ref="F104" ca="1">IF(A104="", "", 6 - ROUNDUP(_xlfn.PERCENTRANK.EXC(IF(ISNUMBER(OFFSET(C$2, 0, 0, COUNTA(C:C)-1, 1)), OFFSET(C$2, 0, 0, COUNTA(C:C)-1, 1)), C104) * 5, 0))</f>
        <v/>
      </c>
      <c r="G104" s="12" t="str" cm="1">
        <f t="array" aca="1" ref="G104" ca="1">IF(A104="", "", ROUNDUP(_xlfn.PERCENTRANK.EXC(IF(ISNUMBER(OFFSET(D$2, 0, 0, COUNTA(D:D)-1, 1)), OFFSET(D$2, 0, 0, COUNTA(D:D)-1, 1)), D104) * 5, 0))</f>
        <v/>
      </c>
      <c r="H104" s="12" t="str" cm="1">
        <f t="array" aca="1" ref="H104" ca="1">IF(A104="", "", ROUNDUP(_xlfn.PERCENTRANK.EXC(IF(ISNUMBER(OFFSET(E$2, 0, 0, COUNTA(E:E)-1, 1)), OFFSET(E$2, 0, 0, COUNTA(E:E)-1, 1)), E104) * 5, 0))</f>
        <v/>
      </c>
      <c r="I104" s="12" t="e">
        <f t="shared" ca="1" si="2"/>
        <v>#VALUE!</v>
      </c>
      <c r="J104" s="12" t="str">
        <f t="shared" ca="1" si="3"/>
        <v xml:space="preserve"> No recency data available.  No frequency data available.  No monetary data available.</v>
      </c>
    </row>
    <row r="105" spans="1:10" x14ac:dyDescent="0.25">
      <c r="A105" s="15"/>
      <c r="B105" s="16">
        <f>_xlfn.XLOOKUP(A105, '1. Invoices'!A:A, '1. Invoices'!B:B, "Not Found")</f>
        <v>0</v>
      </c>
      <c r="C105" s="13" t="str">
        <f ca="1">IF(A105="","",TODAY() - _xlfn.MAXIFS(OFFSET('1. Invoices'!C104, 0, 0, COUNTA('1. Invoices'!C:C)-1), OFFSET('1. Invoices'!A104, 0, 0, COUNTA('1. Invoices'!A:A)-1), A105))</f>
        <v/>
      </c>
      <c r="D105" s="12" t="str">
        <f ca="1">IF(A105="","",COUNTIFS(OFFSET('1. Invoices'!A104, 0, 0, COUNTA('1. Invoices'!A:A)-1), A105))</f>
        <v/>
      </c>
      <c r="E105" s="14" t="str">
        <f ca="1">IF(A105="","",SUMIFS(OFFSET('1. Invoices'!D104, 0, 0, COUNTA('1. Invoices'!D:D)-1), OFFSET('1. Invoices'!A104, 0, 0, COUNTA('1. Invoices'!A:A)-1), A105, OFFSET('1. Invoices'!C104, 0, 0, COUNTA('1. Invoices'!C:C)-1), "&gt;=" &amp; TODAY() - 364))</f>
        <v/>
      </c>
      <c r="F105" s="12" t="str" cm="1">
        <f t="array" aca="1" ref="F105" ca="1">IF(A105="", "", 6 - ROUNDUP(_xlfn.PERCENTRANK.EXC(IF(ISNUMBER(OFFSET(C$2, 0, 0, COUNTA(C:C)-1, 1)), OFFSET(C$2, 0, 0, COUNTA(C:C)-1, 1)), C105) * 5, 0))</f>
        <v/>
      </c>
      <c r="G105" s="12" t="str" cm="1">
        <f t="array" aca="1" ref="G105" ca="1">IF(A105="", "", ROUNDUP(_xlfn.PERCENTRANK.EXC(IF(ISNUMBER(OFFSET(D$2, 0, 0, COUNTA(D:D)-1, 1)), OFFSET(D$2, 0, 0, COUNTA(D:D)-1, 1)), D105) * 5, 0))</f>
        <v/>
      </c>
      <c r="H105" s="12" t="str" cm="1">
        <f t="array" aca="1" ref="H105" ca="1">IF(A105="", "", ROUNDUP(_xlfn.PERCENTRANK.EXC(IF(ISNUMBER(OFFSET(E$2, 0, 0, COUNTA(E:E)-1, 1)), OFFSET(E$2, 0, 0, COUNTA(E:E)-1, 1)), E105) * 5, 0))</f>
        <v/>
      </c>
      <c r="I105" s="16" t="e">
        <f t="shared" ca="1" si="2"/>
        <v>#VALUE!</v>
      </c>
      <c r="J105" s="12" t="str">
        <f t="shared" ca="1" si="3"/>
        <v xml:space="preserve"> No recency data available.  No frequency data available.  No monetary data available.</v>
      </c>
    </row>
    <row r="106" spans="1:10" x14ac:dyDescent="0.25">
      <c r="A106" s="11"/>
      <c r="B106" s="12">
        <f>_xlfn.XLOOKUP(A106, '1. Invoices'!A:A, '1. Invoices'!B:B, "Not Found")</f>
        <v>0</v>
      </c>
      <c r="C106" s="13" t="str">
        <f ca="1">IF(A106="","",TODAY() - _xlfn.MAXIFS(OFFSET('1. Invoices'!C105, 0, 0, COUNTA('1. Invoices'!C:C)-1), OFFSET('1. Invoices'!A105, 0, 0, COUNTA('1. Invoices'!A:A)-1), A106))</f>
        <v/>
      </c>
      <c r="D106" s="12" t="str">
        <f ca="1">IF(A106="","",COUNTIFS(OFFSET('1. Invoices'!A105, 0, 0, COUNTA('1. Invoices'!A:A)-1), A106))</f>
        <v/>
      </c>
      <c r="E106" s="14" t="str">
        <f ca="1">IF(A106="","",SUMIFS(OFFSET('1. Invoices'!D105, 0, 0, COUNTA('1. Invoices'!D:D)-1), OFFSET('1. Invoices'!A105, 0, 0, COUNTA('1. Invoices'!A:A)-1), A106, OFFSET('1. Invoices'!C105, 0, 0, COUNTA('1. Invoices'!C:C)-1), "&gt;=" &amp; TODAY() - 364))</f>
        <v/>
      </c>
      <c r="F106" s="12" t="str" cm="1">
        <f t="array" aca="1" ref="F106" ca="1">IF(A106="", "", 6 - ROUNDUP(_xlfn.PERCENTRANK.EXC(IF(ISNUMBER(OFFSET(C$2, 0, 0, COUNTA(C:C)-1, 1)), OFFSET(C$2, 0, 0, COUNTA(C:C)-1, 1)), C106) * 5, 0))</f>
        <v/>
      </c>
      <c r="G106" s="12" t="str" cm="1">
        <f t="array" aca="1" ref="G106" ca="1">IF(A106="", "", ROUNDUP(_xlfn.PERCENTRANK.EXC(IF(ISNUMBER(OFFSET(D$2, 0, 0, COUNTA(D:D)-1, 1)), OFFSET(D$2, 0, 0, COUNTA(D:D)-1, 1)), D106) * 5, 0))</f>
        <v/>
      </c>
      <c r="H106" s="12" t="str" cm="1">
        <f t="array" aca="1" ref="H106" ca="1">IF(A106="", "", ROUNDUP(_xlfn.PERCENTRANK.EXC(IF(ISNUMBER(OFFSET(E$2, 0, 0, COUNTA(E:E)-1, 1)), OFFSET(E$2, 0, 0, COUNTA(E:E)-1, 1)), E106) * 5, 0))</f>
        <v/>
      </c>
      <c r="I106" s="12" t="e">
        <f t="shared" ca="1" si="2"/>
        <v>#VALUE!</v>
      </c>
      <c r="J106" s="12" t="str">
        <f t="shared" ca="1" si="3"/>
        <v xml:space="preserve"> No recency data available.  No frequency data available.  No monetary data available.</v>
      </c>
    </row>
    <row r="107" spans="1:10" x14ac:dyDescent="0.25">
      <c r="A107" s="15"/>
      <c r="B107" s="16">
        <f>_xlfn.XLOOKUP(A107, '1. Invoices'!A:A, '1. Invoices'!B:B, "Not Found")</f>
        <v>0</v>
      </c>
      <c r="C107" s="13" t="str">
        <f ca="1">IF(A107="","",TODAY() - _xlfn.MAXIFS(OFFSET('1. Invoices'!C106, 0, 0, COUNTA('1. Invoices'!C:C)-1), OFFSET('1. Invoices'!A106, 0, 0, COUNTA('1. Invoices'!A:A)-1), A107))</f>
        <v/>
      </c>
      <c r="D107" s="12" t="str">
        <f ca="1">IF(A107="","",COUNTIFS(OFFSET('1. Invoices'!A106, 0, 0, COUNTA('1. Invoices'!A:A)-1), A107))</f>
        <v/>
      </c>
      <c r="E107" s="14" t="str">
        <f ca="1">IF(A107="","",SUMIFS(OFFSET('1. Invoices'!D106, 0, 0, COUNTA('1. Invoices'!D:D)-1), OFFSET('1. Invoices'!A106, 0, 0, COUNTA('1. Invoices'!A:A)-1), A107, OFFSET('1. Invoices'!C106, 0, 0, COUNTA('1. Invoices'!C:C)-1), "&gt;=" &amp; TODAY() - 364))</f>
        <v/>
      </c>
      <c r="F107" s="12" t="str" cm="1">
        <f t="array" aca="1" ref="F107" ca="1">IF(A107="", "", 6 - ROUNDUP(_xlfn.PERCENTRANK.EXC(IF(ISNUMBER(OFFSET(C$2, 0, 0, COUNTA(C:C)-1, 1)), OFFSET(C$2, 0, 0, COUNTA(C:C)-1, 1)), C107) * 5, 0))</f>
        <v/>
      </c>
      <c r="G107" s="12" t="str" cm="1">
        <f t="array" aca="1" ref="G107" ca="1">IF(A107="", "", ROUNDUP(_xlfn.PERCENTRANK.EXC(IF(ISNUMBER(OFFSET(D$2, 0, 0, COUNTA(D:D)-1, 1)), OFFSET(D$2, 0, 0, COUNTA(D:D)-1, 1)), D107) * 5, 0))</f>
        <v/>
      </c>
      <c r="H107" s="12" t="str" cm="1">
        <f t="array" aca="1" ref="H107" ca="1">IF(A107="", "", ROUNDUP(_xlfn.PERCENTRANK.EXC(IF(ISNUMBER(OFFSET(E$2, 0, 0, COUNTA(E:E)-1, 1)), OFFSET(E$2, 0, 0, COUNTA(E:E)-1, 1)), E107) * 5, 0))</f>
        <v/>
      </c>
      <c r="I107" s="16" t="e">
        <f t="shared" ca="1" si="2"/>
        <v>#VALUE!</v>
      </c>
      <c r="J107" s="12" t="str">
        <f t="shared" ca="1" si="3"/>
        <v xml:space="preserve"> No recency data available.  No frequency data available.  No monetary data available.</v>
      </c>
    </row>
    <row r="108" spans="1:10" x14ac:dyDescent="0.25">
      <c r="A108" s="11"/>
      <c r="B108" s="12">
        <f>_xlfn.XLOOKUP(A108, '1. Invoices'!A:A, '1. Invoices'!B:B, "Not Found")</f>
        <v>0</v>
      </c>
      <c r="C108" s="13" t="str">
        <f ca="1">IF(A108="","",TODAY() - _xlfn.MAXIFS(OFFSET('1. Invoices'!C107, 0, 0, COUNTA('1. Invoices'!C:C)-1), OFFSET('1. Invoices'!A107, 0, 0, COUNTA('1. Invoices'!A:A)-1), A108))</f>
        <v/>
      </c>
      <c r="D108" s="12" t="str">
        <f ca="1">IF(A108="","",COUNTIFS(OFFSET('1. Invoices'!A107, 0, 0, COUNTA('1. Invoices'!A:A)-1), A108))</f>
        <v/>
      </c>
      <c r="E108" s="14" t="str">
        <f ca="1">IF(A108="","",SUMIFS(OFFSET('1. Invoices'!D107, 0, 0, COUNTA('1. Invoices'!D:D)-1), OFFSET('1. Invoices'!A107, 0, 0, COUNTA('1. Invoices'!A:A)-1), A108, OFFSET('1. Invoices'!C107, 0, 0, COUNTA('1. Invoices'!C:C)-1), "&gt;=" &amp; TODAY() - 364))</f>
        <v/>
      </c>
      <c r="F108" s="12" t="str" cm="1">
        <f t="array" aca="1" ref="F108" ca="1">IF(A108="", "", 6 - ROUNDUP(_xlfn.PERCENTRANK.EXC(IF(ISNUMBER(OFFSET(C$2, 0, 0, COUNTA(C:C)-1, 1)), OFFSET(C$2, 0, 0, COUNTA(C:C)-1, 1)), C108) * 5, 0))</f>
        <v/>
      </c>
      <c r="G108" s="12" t="str" cm="1">
        <f t="array" aca="1" ref="G108" ca="1">IF(A108="", "", ROUNDUP(_xlfn.PERCENTRANK.EXC(IF(ISNUMBER(OFFSET(D$2, 0, 0, COUNTA(D:D)-1, 1)), OFFSET(D$2, 0, 0, COUNTA(D:D)-1, 1)), D108) * 5, 0))</f>
        <v/>
      </c>
      <c r="H108" s="12" t="str" cm="1">
        <f t="array" aca="1" ref="H108" ca="1">IF(A108="", "", ROUNDUP(_xlfn.PERCENTRANK.EXC(IF(ISNUMBER(OFFSET(E$2, 0, 0, COUNTA(E:E)-1, 1)), OFFSET(E$2, 0, 0, COUNTA(E:E)-1, 1)), E108) * 5, 0))</f>
        <v/>
      </c>
      <c r="I108" s="12" t="e">
        <f t="shared" ca="1" si="2"/>
        <v>#VALUE!</v>
      </c>
      <c r="J108" s="12" t="str">
        <f t="shared" ca="1" si="3"/>
        <v xml:space="preserve"> No recency data available.  No frequency data available.  No monetary data available.</v>
      </c>
    </row>
    <row r="109" spans="1:10" x14ac:dyDescent="0.25">
      <c r="A109" s="15"/>
      <c r="B109" s="16">
        <f>_xlfn.XLOOKUP(A109, '1. Invoices'!A:A, '1. Invoices'!B:B, "Not Found")</f>
        <v>0</v>
      </c>
      <c r="C109" s="13" t="str">
        <f ca="1">IF(A109="","",TODAY() - _xlfn.MAXIFS(OFFSET('1. Invoices'!C108, 0, 0, COUNTA('1. Invoices'!C:C)-1), OFFSET('1. Invoices'!A108, 0, 0, COUNTA('1. Invoices'!A:A)-1), A109))</f>
        <v/>
      </c>
      <c r="D109" s="12" t="str">
        <f ca="1">IF(A109="","",COUNTIFS(OFFSET('1. Invoices'!A108, 0, 0, COUNTA('1. Invoices'!A:A)-1), A109))</f>
        <v/>
      </c>
      <c r="E109" s="14" t="str">
        <f ca="1">IF(A109="","",SUMIFS(OFFSET('1. Invoices'!D108, 0, 0, COUNTA('1. Invoices'!D:D)-1), OFFSET('1. Invoices'!A108, 0, 0, COUNTA('1. Invoices'!A:A)-1), A109, OFFSET('1. Invoices'!C108, 0, 0, COUNTA('1. Invoices'!C:C)-1), "&gt;=" &amp; TODAY() - 364))</f>
        <v/>
      </c>
      <c r="F109" s="12" t="str" cm="1">
        <f t="array" aca="1" ref="F109" ca="1">IF(A109="", "", 6 - ROUNDUP(_xlfn.PERCENTRANK.EXC(IF(ISNUMBER(OFFSET(C$2, 0, 0, COUNTA(C:C)-1, 1)), OFFSET(C$2, 0, 0, COUNTA(C:C)-1, 1)), C109) * 5, 0))</f>
        <v/>
      </c>
      <c r="G109" s="12" t="str" cm="1">
        <f t="array" aca="1" ref="G109" ca="1">IF(A109="", "", ROUNDUP(_xlfn.PERCENTRANK.EXC(IF(ISNUMBER(OFFSET(D$2, 0, 0, COUNTA(D:D)-1, 1)), OFFSET(D$2, 0, 0, COUNTA(D:D)-1, 1)), D109) * 5, 0))</f>
        <v/>
      </c>
      <c r="H109" s="12" t="str" cm="1">
        <f t="array" aca="1" ref="H109" ca="1">IF(A109="", "", ROUNDUP(_xlfn.PERCENTRANK.EXC(IF(ISNUMBER(OFFSET(E$2, 0, 0, COUNTA(E:E)-1, 1)), OFFSET(E$2, 0, 0, COUNTA(E:E)-1, 1)), E109) * 5, 0))</f>
        <v/>
      </c>
      <c r="I109" s="16" t="e">
        <f t="shared" ca="1" si="2"/>
        <v>#VALUE!</v>
      </c>
      <c r="J109" s="12" t="str">
        <f t="shared" ca="1" si="3"/>
        <v xml:space="preserve"> No recency data available.  No frequency data available.  No monetary data available.</v>
      </c>
    </row>
    <row r="110" spans="1:10" x14ac:dyDescent="0.25">
      <c r="A110" s="11"/>
      <c r="B110" s="12">
        <f>_xlfn.XLOOKUP(A110, '1. Invoices'!A:A, '1. Invoices'!B:B, "Not Found")</f>
        <v>0</v>
      </c>
      <c r="C110" s="13" t="str">
        <f ca="1">IF(A110="","",TODAY() - _xlfn.MAXIFS(OFFSET('1. Invoices'!C109, 0, 0, COUNTA('1. Invoices'!C:C)-1), OFFSET('1. Invoices'!A109, 0, 0, COUNTA('1. Invoices'!A:A)-1), A110))</f>
        <v/>
      </c>
      <c r="D110" s="12" t="str">
        <f ca="1">IF(A110="","",COUNTIFS(OFFSET('1. Invoices'!A109, 0, 0, COUNTA('1. Invoices'!A:A)-1), A110))</f>
        <v/>
      </c>
      <c r="E110" s="14" t="str">
        <f ca="1">IF(A110="","",SUMIFS(OFFSET('1. Invoices'!D109, 0, 0, COUNTA('1. Invoices'!D:D)-1), OFFSET('1. Invoices'!A109, 0, 0, COUNTA('1. Invoices'!A:A)-1), A110, OFFSET('1. Invoices'!C109, 0, 0, COUNTA('1. Invoices'!C:C)-1), "&gt;=" &amp; TODAY() - 364))</f>
        <v/>
      </c>
      <c r="F110" s="12" t="str" cm="1">
        <f t="array" aca="1" ref="F110" ca="1">IF(A110="", "", 6 - ROUNDUP(_xlfn.PERCENTRANK.EXC(IF(ISNUMBER(OFFSET(C$2, 0, 0, COUNTA(C:C)-1, 1)), OFFSET(C$2, 0, 0, COUNTA(C:C)-1, 1)), C110) * 5, 0))</f>
        <v/>
      </c>
      <c r="G110" s="12" t="str" cm="1">
        <f t="array" aca="1" ref="G110" ca="1">IF(A110="", "", ROUNDUP(_xlfn.PERCENTRANK.EXC(IF(ISNUMBER(OFFSET(D$2, 0, 0, COUNTA(D:D)-1, 1)), OFFSET(D$2, 0, 0, COUNTA(D:D)-1, 1)), D110) * 5, 0))</f>
        <v/>
      </c>
      <c r="H110" s="12" t="str" cm="1">
        <f t="array" aca="1" ref="H110" ca="1">IF(A110="", "", ROUNDUP(_xlfn.PERCENTRANK.EXC(IF(ISNUMBER(OFFSET(E$2, 0, 0, COUNTA(E:E)-1, 1)), OFFSET(E$2, 0, 0, COUNTA(E:E)-1, 1)), E110) * 5, 0))</f>
        <v/>
      </c>
      <c r="I110" s="12" t="e">
        <f t="shared" ca="1" si="2"/>
        <v>#VALUE!</v>
      </c>
      <c r="J110" s="12" t="str">
        <f t="shared" ca="1" si="3"/>
        <v xml:space="preserve"> No recency data available.  No frequency data available.  No monetary data available.</v>
      </c>
    </row>
    <row r="111" spans="1:10" x14ac:dyDescent="0.25">
      <c r="A111" s="15"/>
      <c r="B111" s="16">
        <f>_xlfn.XLOOKUP(A111, '1. Invoices'!A:A, '1. Invoices'!B:B, "Not Found")</f>
        <v>0</v>
      </c>
      <c r="C111" s="13" t="str">
        <f ca="1">IF(A111="","",TODAY() - _xlfn.MAXIFS(OFFSET('1. Invoices'!C110, 0, 0, COUNTA('1. Invoices'!C:C)-1), OFFSET('1. Invoices'!A110, 0, 0, COUNTA('1. Invoices'!A:A)-1), A111))</f>
        <v/>
      </c>
      <c r="D111" s="12" t="str">
        <f ca="1">IF(A111="","",COUNTIFS(OFFSET('1. Invoices'!A110, 0, 0, COUNTA('1. Invoices'!A:A)-1), A111))</f>
        <v/>
      </c>
      <c r="E111" s="14" t="str">
        <f ca="1">IF(A111="","",SUMIFS(OFFSET('1. Invoices'!D110, 0, 0, COUNTA('1. Invoices'!D:D)-1), OFFSET('1. Invoices'!A110, 0, 0, COUNTA('1. Invoices'!A:A)-1), A111, OFFSET('1. Invoices'!C110, 0, 0, COUNTA('1. Invoices'!C:C)-1), "&gt;=" &amp; TODAY() - 364))</f>
        <v/>
      </c>
      <c r="F111" s="12" t="str" cm="1">
        <f t="array" aca="1" ref="F111" ca="1">IF(A111="", "", 6 - ROUNDUP(_xlfn.PERCENTRANK.EXC(IF(ISNUMBER(OFFSET(C$2, 0, 0, COUNTA(C:C)-1, 1)), OFFSET(C$2, 0, 0, COUNTA(C:C)-1, 1)), C111) * 5, 0))</f>
        <v/>
      </c>
      <c r="G111" s="12" t="str" cm="1">
        <f t="array" aca="1" ref="G111" ca="1">IF(A111="", "", ROUNDUP(_xlfn.PERCENTRANK.EXC(IF(ISNUMBER(OFFSET(D$2, 0, 0, COUNTA(D:D)-1, 1)), OFFSET(D$2, 0, 0, COUNTA(D:D)-1, 1)), D111) * 5, 0))</f>
        <v/>
      </c>
      <c r="H111" s="12" t="str" cm="1">
        <f t="array" aca="1" ref="H111" ca="1">IF(A111="", "", ROUNDUP(_xlfn.PERCENTRANK.EXC(IF(ISNUMBER(OFFSET(E$2, 0, 0, COUNTA(E:E)-1, 1)), OFFSET(E$2, 0, 0, COUNTA(E:E)-1, 1)), E111) * 5, 0))</f>
        <v/>
      </c>
      <c r="I111" s="16" t="e">
        <f t="shared" ca="1" si="2"/>
        <v>#VALUE!</v>
      </c>
      <c r="J111" s="12" t="str">
        <f t="shared" ca="1" si="3"/>
        <v xml:space="preserve"> No recency data available.  No frequency data available.  No monetary data available.</v>
      </c>
    </row>
    <row r="112" spans="1:10" x14ac:dyDescent="0.25">
      <c r="A112" s="11"/>
      <c r="B112" s="12">
        <f>_xlfn.XLOOKUP(A112, '1. Invoices'!A:A, '1. Invoices'!B:B, "Not Found")</f>
        <v>0</v>
      </c>
      <c r="C112" s="13" t="str">
        <f ca="1">IF(A112="","",TODAY() - _xlfn.MAXIFS(OFFSET('1. Invoices'!C111, 0, 0, COUNTA('1. Invoices'!C:C)-1), OFFSET('1. Invoices'!A111, 0, 0, COUNTA('1. Invoices'!A:A)-1), A112))</f>
        <v/>
      </c>
      <c r="D112" s="12" t="str">
        <f ca="1">IF(A112="","",COUNTIFS(OFFSET('1. Invoices'!A111, 0, 0, COUNTA('1. Invoices'!A:A)-1), A112))</f>
        <v/>
      </c>
      <c r="E112" s="14" t="str">
        <f ca="1">IF(A112="","",SUMIFS(OFFSET('1. Invoices'!D111, 0, 0, COUNTA('1. Invoices'!D:D)-1), OFFSET('1. Invoices'!A111, 0, 0, COUNTA('1. Invoices'!A:A)-1), A112, OFFSET('1. Invoices'!C111, 0, 0, COUNTA('1. Invoices'!C:C)-1), "&gt;=" &amp; TODAY() - 364))</f>
        <v/>
      </c>
      <c r="F112" s="12" t="str" cm="1">
        <f t="array" aca="1" ref="F112" ca="1">IF(A112="", "", 6 - ROUNDUP(_xlfn.PERCENTRANK.EXC(IF(ISNUMBER(OFFSET(C$2, 0, 0, COUNTA(C:C)-1, 1)), OFFSET(C$2, 0, 0, COUNTA(C:C)-1, 1)), C112) * 5, 0))</f>
        <v/>
      </c>
      <c r="G112" s="12" t="str" cm="1">
        <f t="array" aca="1" ref="G112" ca="1">IF(A112="", "", ROUNDUP(_xlfn.PERCENTRANK.EXC(IF(ISNUMBER(OFFSET(D$2, 0, 0, COUNTA(D:D)-1, 1)), OFFSET(D$2, 0, 0, COUNTA(D:D)-1, 1)), D112) * 5, 0))</f>
        <v/>
      </c>
      <c r="H112" s="12" t="str" cm="1">
        <f t="array" aca="1" ref="H112" ca="1">IF(A112="", "", ROUNDUP(_xlfn.PERCENTRANK.EXC(IF(ISNUMBER(OFFSET(E$2, 0, 0, COUNTA(E:E)-1, 1)), OFFSET(E$2, 0, 0, COUNTA(E:E)-1, 1)), E112) * 5, 0))</f>
        <v/>
      </c>
      <c r="I112" s="12" t="e">
        <f t="shared" ca="1" si="2"/>
        <v>#VALUE!</v>
      </c>
      <c r="J112" s="12" t="str">
        <f t="shared" ca="1" si="3"/>
        <v xml:space="preserve"> No recency data available.  No frequency data available.  No monetary data available.</v>
      </c>
    </row>
    <row r="113" spans="1:10" x14ac:dyDescent="0.25">
      <c r="A113" s="15"/>
      <c r="B113" s="16">
        <f>_xlfn.XLOOKUP(A113, '1. Invoices'!A:A, '1. Invoices'!B:B, "Not Found")</f>
        <v>0</v>
      </c>
      <c r="C113" s="13" t="str">
        <f ca="1">IF(A113="","",TODAY() - _xlfn.MAXIFS(OFFSET('1. Invoices'!C112, 0, 0, COUNTA('1. Invoices'!C:C)-1), OFFSET('1. Invoices'!A112, 0, 0, COUNTA('1. Invoices'!A:A)-1), A113))</f>
        <v/>
      </c>
      <c r="D113" s="12" t="str">
        <f ca="1">IF(A113="","",COUNTIFS(OFFSET('1. Invoices'!A112, 0, 0, COUNTA('1. Invoices'!A:A)-1), A113))</f>
        <v/>
      </c>
      <c r="E113" s="14" t="str">
        <f ca="1">IF(A113="","",SUMIFS(OFFSET('1. Invoices'!D112, 0, 0, COUNTA('1. Invoices'!D:D)-1), OFFSET('1. Invoices'!A112, 0, 0, COUNTA('1. Invoices'!A:A)-1), A113, OFFSET('1. Invoices'!C112, 0, 0, COUNTA('1. Invoices'!C:C)-1), "&gt;=" &amp; TODAY() - 364))</f>
        <v/>
      </c>
      <c r="F113" s="12" t="str" cm="1">
        <f t="array" aca="1" ref="F113" ca="1">IF(A113="", "", 6 - ROUNDUP(_xlfn.PERCENTRANK.EXC(IF(ISNUMBER(OFFSET(C$2, 0, 0, COUNTA(C:C)-1, 1)), OFFSET(C$2, 0, 0, COUNTA(C:C)-1, 1)), C113) * 5, 0))</f>
        <v/>
      </c>
      <c r="G113" s="12" t="str" cm="1">
        <f t="array" aca="1" ref="G113" ca="1">IF(A113="", "", ROUNDUP(_xlfn.PERCENTRANK.EXC(IF(ISNUMBER(OFFSET(D$2, 0, 0, COUNTA(D:D)-1, 1)), OFFSET(D$2, 0, 0, COUNTA(D:D)-1, 1)), D113) * 5, 0))</f>
        <v/>
      </c>
      <c r="H113" s="12" t="str" cm="1">
        <f t="array" aca="1" ref="H113" ca="1">IF(A113="", "", ROUNDUP(_xlfn.PERCENTRANK.EXC(IF(ISNUMBER(OFFSET(E$2, 0, 0, COUNTA(E:E)-1, 1)), OFFSET(E$2, 0, 0, COUNTA(E:E)-1, 1)), E113) * 5, 0))</f>
        <v/>
      </c>
      <c r="I113" s="16" t="e">
        <f t="shared" ca="1" si="2"/>
        <v>#VALUE!</v>
      </c>
      <c r="J113" s="12" t="str">
        <f t="shared" ca="1" si="3"/>
        <v xml:space="preserve"> No recency data available.  No frequency data available.  No monetary data available.</v>
      </c>
    </row>
    <row r="114" spans="1:10" x14ac:dyDescent="0.25">
      <c r="A114" s="11"/>
      <c r="B114" s="12">
        <f>_xlfn.XLOOKUP(A114, '1. Invoices'!A:A, '1. Invoices'!B:B, "Not Found")</f>
        <v>0</v>
      </c>
      <c r="C114" s="13" t="str">
        <f ca="1">IF(A114="","",TODAY() - _xlfn.MAXIFS(OFFSET('1. Invoices'!C113, 0, 0, COUNTA('1. Invoices'!C:C)-1), OFFSET('1. Invoices'!A113, 0, 0, COUNTA('1. Invoices'!A:A)-1), A114))</f>
        <v/>
      </c>
      <c r="D114" s="12" t="str">
        <f ca="1">IF(A114="","",COUNTIFS(OFFSET('1. Invoices'!A113, 0, 0, COUNTA('1. Invoices'!A:A)-1), A114))</f>
        <v/>
      </c>
      <c r="E114" s="14" t="str">
        <f ca="1">IF(A114="","",SUMIFS(OFFSET('1. Invoices'!D113, 0, 0, COUNTA('1. Invoices'!D:D)-1), OFFSET('1. Invoices'!A113, 0, 0, COUNTA('1. Invoices'!A:A)-1), A114, OFFSET('1. Invoices'!C113, 0, 0, COUNTA('1. Invoices'!C:C)-1), "&gt;=" &amp; TODAY() - 364))</f>
        <v/>
      </c>
      <c r="F114" s="12" t="str" cm="1">
        <f t="array" aca="1" ref="F114" ca="1">IF(A114="", "", 6 - ROUNDUP(_xlfn.PERCENTRANK.EXC(IF(ISNUMBER(OFFSET(C$2, 0, 0, COUNTA(C:C)-1, 1)), OFFSET(C$2, 0, 0, COUNTA(C:C)-1, 1)), C114) * 5, 0))</f>
        <v/>
      </c>
      <c r="G114" s="12" t="str" cm="1">
        <f t="array" aca="1" ref="G114" ca="1">IF(A114="", "", ROUNDUP(_xlfn.PERCENTRANK.EXC(IF(ISNUMBER(OFFSET(D$2, 0, 0, COUNTA(D:D)-1, 1)), OFFSET(D$2, 0, 0, COUNTA(D:D)-1, 1)), D114) * 5, 0))</f>
        <v/>
      </c>
      <c r="H114" s="12" t="str" cm="1">
        <f t="array" aca="1" ref="H114" ca="1">IF(A114="", "", ROUNDUP(_xlfn.PERCENTRANK.EXC(IF(ISNUMBER(OFFSET(E$2, 0, 0, COUNTA(E:E)-1, 1)), OFFSET(E$2, 0, 0, COUNTA(E:E)-1, 1)), E114) * 5, 0))</f>
        <v/>
      </c>
      <c r="I114" s="12" t="e">
        <f t="shared" ca="1" si="2"/>
        <v>#VALUE!</v>
      </c>
      <c r="J114" s="12" t="str">
        <f t="shared" ca="1" si="3"/>
        <v xml:space="preserve"> No recency data available.  No frequency data available.  No monetary data available.</v>
      </c>
    </row>
    <row r="115" spans="1:10" x14ac:dyDescent="0.25">
      <c r="A115" s="15"/>
      <c r="B115" s="16">
        <f>_xlfn.XLOOKUP(A115, '1. Invoices'!A:A, '1. Invoices'!B:B, "Not Found")</f>
        <v>0</v>
      </c>
      <c r="C115" s="13" t="str">
        <f ca="1">IF(A115="","",TODAY() - _xlfn.MAXIFS(OFFSET('1. Invoices'!C114, 0, 0, COUNTA('1. Invoices'!C:C)-1), OFFSET('1. Invoices'!A114, 0, 0, COUNTA('1. Invoices'!A:A)-1), A115))</f>
        <v/>
      </c>
      <c r="D115" s="12" t="str">
        <f ca="1">IF(A115="","",COUNTIFS(OFFSET('1. Invoices'!A114, 0, 0, COUNTA('1. Invoices'!A:A)-1), A115))</f>
        <v/>
      </c>
      <c r="E115" s="14" t="str">
        <f ca="1">IF(A115="","",SUMIFS(OFFSET('1. Invoices'!D114, 0, 0, COUNTA('1. Invoices'!D:D)-1), OFFSET('1. Invoices'!A114, 0, 0, COUNTA('1. Invoices'!A:A)-1), A115, OFFSET('1. Invoices'!C114, 0, 0, COUNTA('1. Invoices'!C:C)-1), "&gt;=" &amp; TODAY() - 364))</f>
        <v/>
      </c>
      <c r="F115" s="12" t="str" cm="1">
        <f t="array" aca="1" ref="F115" ca="1">IF(A115="", "", 6 - ROUNDUP(_xlfn.PERCENTRANK.EXC(IF(ISNUMBER(OFFSET(C$2, 0, 0, COUNTA(C:C)-1, 1)), OFFSET(C$2, 0, 0, COUNTA(C:C)-1, 1)), C115) * 5, 0))</f>
        <v/>
      </c>
      <c r="G115" s="12" t="str" cm="1">
        <f t="array" aca="1" ref="G115" ca="1">IF(A115="", "", ROUNDUP(_xlfn.PERCENTRANK.EXC(IF(ISNUMBER(OFFSET(D$2, 0, 0, COUNTA(D:D)-1, 1)), OFFSET(D$2, 0, 0, COUNTA(D:D)-1, 1)), D115) * 5, 0))</f>
        <v/>
      </c>
      <c r="H115" s="12" t="str" cm="1">
        <f t="array" aca="1" ref="H115" ca="1">IF(A115="", "", ROUNDUP(_xlfn.PERCENTRANK.EXC(IF(ISNUMBER(OFFSET(E$2, 0, 0, COUNTA(E:E)-1, 1)), OFFSET(E$2, 0, 0, COUNTA(E:E)-1, 1)), E115) * 5, 0))</f>
        <v/>
      </c>
      <c r="I115" s="16" t="e">
        <f t="shared" ca="1" si="2"/>
        <v>#VALUE!</v>
      </c>
      <c r="J115" s="12" t="str">
        <f t="shared" ca="1" si="3"/>
        <v xml:space="preserve"> No recency data available.  No frequency data available.  No monetary data available.</v>
      </c>
    </row>
    <row r="116" spans="1:10" x14ac:dyDescent="0.25">
      <c r="A116" s="11"/>
      <c r="B116" s="12">
        <f>_xlfn.XLOOKUP(A116, '1. Invoices'!A:A, '1. Invoices'!B:B, "Not Found")</f>
        <v>0</v>
      </c>
      <c r="C116" s="13" t="str">
        <f ca="1">IF(A116="","",TODAY() - _xlfn.MAXIFS(OFFSET('1. Invoices'!C115, 0, 0, COUNTA('1. Invoices'!C:C)-1), OFFSET('1. Invoices'!A115, 0, 0, COUNTA('1. Invoices'!A:A)-1), A116))</f>
        <v/>
      </c>
      <c r="D116" s="12" t="str">
        <f ca="1">IF(A116="","",COUNTIFS(OFFSET('1. Invoices'!A115, 0, 0, COUNTA('1. Invoices'!A:A)-1), A116))</f>
        <v/>
      </c>
      <c r="E116" s="14" t="str">
        <f ca="1">IF(A116="","",SUMIFS(OFFSET('1. Invoices'!D115, 0, 0, COUNTA('1. Invoices'!D:D)-1), OFFSET('1. Invoices'!A115, 0, 0, COUNTA('1. Invoices'!A:A)-1), A116, OFFSET('1. Invoices'!C115, 0, 0, COUNTA('1. Invoices'!C:C)-1), "&gt;=" &amp; TODAY() - 364))</f>
        <v/>
      </c>
      <c r="F116" s="12" t="str" cm="1">
        <f t="array" aca="1" ref="F116" ca="1">IF(A116="", "", 6 - ROUNDUP(_xlfn.PERCENTRANK.EXC(IF(ISNUMBER(OFFSET(C$2, 0, 0, COUNTA(C:C)-1, 1)), OFFSET(C$2, 0, 0, COUNTA(C:C)-1, 1)), C116) * 5, 0))</f>
        <v/>
      </c>
      <c r="G116" s="12" t="str" cm="1">
        <f t="array" aca="1" ref="G116" ca="1">IF(A116="", "", ROUNDUP(_xlfn.PERCENTRANK.EXC(IF(ISNUMBER(OFFSET(D$2, 0, 0, COUNTA(D:D)-1, 1)), OFFSET(D$2, 0, 0, COUNTA(D:D)-1, 1)), D116) * 5, 0))</f>
        <v/>
      </c>
      <c r="H116" s="12" t="str" cm="1">
        <f t="array" aca="1" ref="H116" ca="1">IF(A116="", "", ROUNDUP(_xlfn.PERCENTRANK.EXC(IF(ISNUMBER(OFFSET(E$2, 0, 0, COUNTA(E:E)-1, 1)), OFFSET(E$2, 0, 0, COUNTA(E:E)-1, 1)), E116) * 5, 0))</f>
        <v/>
      </c>
      <c r="I116" s="12" t="e">
        <f t="shared" ca="1" si="2"/>
        <v>#VALUE!</v>
      </c>
      <c r="J116" s="12" t="str">
        <f t="shared" ca="1" si="3"/>
        <v xml:space="preserve"> No recency data available.  No frequency data available.  No monetary data available.</v>
      </c>
    </row>
    <row r="117" spans="1:10" x14ac:dyDescent="0.25">
      <c r="A117" s="15"/>
      <c r="B117" s="16">
        <f>_xlfn.XLOOKUP(A117, '1. Invoices'!A:A, '1. Invoices'!B:B, "Not Found")</f>
        <v>0</v>
      </c>
      <c r="C117" s="13" t="str">
        <f ca="1">IF(A117="","",TODAY() - _xlfn.MAXIFS(OFFSET('1. Invoices'!C116, 0, 0, COUNTA('1. Invoices'!C:C)-1), OFFSET('1. Invoices'!A116, 0, 0, COUNTA('1. Invoices'!A:A)-1), A117))</f>
        <v/>
      </c>
      <c r="D117" s="12" t="str">
        <f ca="1">IF(A117="","",COUNTIFS(OFFSET('1. Invoices'!A116, 0, 0, COUNTA('1. Invoices'!A:A)-1), A117))</f>
        <v/>
      </c>
      <c r="E117" s="14" t="str">
        <f ca="1">IF(A117="","",SUMIFS(OFFSET('1. Invoices'!D116, 0, 0, COUNTA('1. Invoices'!D:D)-1), OFFSET('1. Invoices'!A116, 0, 0, COUNTA('1. Invoices'!A:A)-1), A117, OFFSET('1. Invoices'!C116, 0, 0, COUNTA('1. Invoices'!C:C)-1), "&gt;=" &amp; TODAY() - 364))</f>
        <v/>
      </c>
      <c r="F117" s="12" t="str" cm="1">
        <f t="array" aca="1" ref="F117" ca="1">IF(A117="", "", 6 - ROUNDUP(_xlfn.PERCENTRANK.EXC(IF(ISNUMBER(OFFSET(C$2, 0, 0, COUNTA(C:C)-1, 1)), OFFSET(C$2, 0, 0, COUNTA(C:C)-1, 1)), C117) * 5, 0))</f>
        <v/>
      </c>
      <c r="G117" s="12" t="str" cm="1">
        <f t="array" aca="1" ref="G117" ca="1">IF(A117="", "", ROUNDUP(_xlfn.PERCENTRANK.EXC(IF(ISNUMBER(OFFSET(D$2, 0, 0, COUNTA(D:D)-1, 1)), OFFSET(D$2, 0, 0, COUNTA(D:D)-1, 1)), D117) * 5, 0))</f>
        <v/>
      </c>
      <c r="H117" s="12" t="str" cm="1">
        <f t="array" aca="1" ref="H117" ca="1">IF(A117="", "", ROUNDUP(_xlfn.PERCENTRANK.EXC(IF(ISNUMBER(OFFSET(E$2, 0, 0, COUNTA(E:E)-1, 1)), OFFSET(E$2, 0, 0, COUNTA(E:E)-1, 1)), E117) * 5, 0))</f>
        <v/>
      </c>
      <c r="I117" s="16" t="e">
        <f t="shared" ca="1" si="2"/>
        <v>#VALUE!</v>
      </c>
      <c r="J117" s="12" t="str">
        <f t="shared" ca="1" si="3"/>
        <v xml:space="preserve"> No recency data available.  No frequency data available.  No monetary data available.</v>
      </c>
    </row>
    <row r="118" spans="1:10" x14ac:dyDescent="0.25">
      <c r="A118" s="11"/>
      <c r="B118" s="12">
        <f>_xlfn.XLOOKUP(A118, '1. Invoices'!A:A, '1. Invoices'!B:B, "Not Found")</f>
        <v>0</v>
      </c>
      <c r="C118" s="13" t="str">
        <f ca="1">IF(A118="","",TODAY() - _xlfn.MAXIFS(OFFSET('1. Invoices'!C117, 0, 0, COUNTA('1. Invoices'!C:C)-1), OFFSET('1. Invoices'!A117, 0, 0, COUNTA('1. Invoices'!A:A)-1), A118))</f>
        <v/>
      </c>
      <c r="D118" s="12" t="str">
        <f ca="1">IF(A118="","",COUNTIFS(OFFSET('1. Invoices'!A117, 0, 0, COUNTA('1. Invoices'!A:A)-1), A118))</f>
        <v/>
      </c>
      <c r="E118" s="14" t="str">
        <f ca="1">IF(A118="","",SUMIFS(OFFSET('1. Invoices'!D117, 0, 0, COUNTA('1. Invoices'!D:D)-1), OFFSET('1. Invoices'!A117, 0, 0, COUNTA('1. Invoices'!A:A)-1), A118, OFFSET('1. Invoices'!C117, 0, 0, COUNTA('1. Invoices'!C:C)-1), "&gt;=" &amp; TODAY() - 364))</f>
        <v/>
      </c>
      <c r="F118" s="12" t="str" cm="1">
        <f t="array" aca="1" ref="F118" ca="1">IF(A118="", "", 6 - ROUNDUP(_xlfn.PERCENTRANK.EXC(IF(ISNUMBER(OFFSET(C$2, 0, 0, COUNTA(C:C)-1, 1)), OFFSET(C$2, 0, 0, COUNTA(C:C)-1, 1)), C118) * 5, 0))</f>
        <v/>
      </c>
      <c r="G118" s="12" t="str" cm="1">
        <f t="array" aca="1" ref="G118" ca="1">IF(A118="", "", ROUNDUP(_xlfn.PERCENTRANK.EXC(IF(ISNUMBER(OFFSET(D$2, 0, 0, COUNTA(D:D)-1, 1)), OFFSET(D$2, 0, 0, COUNTA(D:D)-1, 1)), D118) * 5, 0))</f>
        <v/>
      </c>
      <c r="H118" s="12" t="str" cm="1">
        <f t="array" aca="1" ref="H118" ca="1">IF(A118="", "", ROUNDUP(_xlfn.PERCENTRANK.EXC(IF(ISNUMBER(OFFSET(E$2, 0, 0, COUNTA(E:E)-1, 1)), OFFSET(E$2, 0, 0, COUNTA(E:E)-1, 1)), E118) * 5, 0))</f>
        <v/>
      </c>
      <c r="I118" s="12" t="e">
        <f t="shared" ca="1" si="2"/>
        <v>#VALUE!</v>
      </c>
      <c r="J118" s="12" t="str">
        <f t="shared" ca="1" si="3"/>
        <v xml:space="preserve"> No recency data available.  No frequency data available.  No monetary data available.</v>
      </c>
    </row>
    <row r="119" spans="1:10" x14ac:dyDescent="0.25">
      <c r="A119" s="15"/>
      <c r="B119" s="16">
        <f>_xlfn.XLOOKUP(A119, '1. Invoices'!A:A, '1. Invoices'!B:B, "Not Found")</f>
        <v>0</v>
      </c>
      <c r="C119" s="13" t="str">
        <f ca="1">IF(A119="","",TODAY() - _xlfn.MAXIFS(OFFSET('1. Invoices'!C118, 0, 0, COUNTA('1. Invoices'!C:C)-1), OFFSET('1. Invoices'!A118, 0, 0, COUNTA('1. Invoices'!A:A)-1), A119))</f>
        <v/>
      </c>
      <c r="D119" s="12" t="str">
        <f ca="1">IF(A119="","",COUNTIFS(OFFSET('1. Invoices'!A118, 0, 0, COUNTA('1. Invoices'!A:A)-1), A119))</f>
        <v/>
      </c>
      <c r="E119" s="14" t="str">
        <f ca="1">IF(A119="","",SUMIFS(OFFSET('1. Invoices'!D118, 0, 0, COUNTA('1. Invoices'!D:D)-1), OFFSET('1. Invoices'!A118, 0, 0, COUNTA('1. Invoices'!A:A)-1), A119, OFFSET('1. Invoices'!C118, 0, 0, COUNTA('1. Invoices'!C:C)-1), "&gt;=" &amp; TODAY() - 364))</f>
        <v/>
      </c>
      <c r="F119" s="12" t="str" cm="1">
        <f t="array" aca="1" ref="F119" ca="1">IF(A119="", "", 6 - ROUNDUP(_xlfn.PERCENTRANK.EXC(IF(ISNUMBER(OFFSET(C$2, 0, 0, COUNTA(C:C)-1, 1)), OFFSET(C$2, 0, 0, COUNTA(C:C)-1, 1)), C119) * 5, 0))</f>
        <v/>
      </c>
      <c r="G119" s="12" t="str" cm="1">
        <f t="array" aca="1" ref="G119" ca="1">IF(A119="", "", ROUNDUP(_xlfn.PERCENTRANK.EXC(IF(ISNUMBER(OFFSET(D$2, 0, 0, COUNTA(D:D)-1, 1)), OFFSET(D$2, 0, 0, COUNTA(D:D)-1, 1)), D119) * 5, 0))</f>
        <v/>
      </c>
      <c r="H119" s="12" t="str" cm="1">
        <f t="array" aca="1" ref="H119" ca="1">IF(A119="", "", ROUNDUP(_xlfn.PERCENTRANK.EXC(IF(ISNUMBER(OFFSET(E$2, 0, 0, COUNTA(E:E)-1, 1)), OFFSET(E$2, 0, 0, COUNTA(E:E)-1, 1)), E119) * 5, 0))</f>
        <v/>
      </c>
      <c r="I119" s="16" t="e">
        <f t="shared" ca="1" si="2"/>
        <v>#VALUE!</v>
      </c>
      <c r="J119" s="12" t="str">
        <f t="shared" ca="1" si="3"/>
        <v xml:space="preserve"> No recency data available.  No frequency data available.  No monetary data available.</v>
      </c>
    </row>
    <row r="120" spans="1:10" x14ac:dyDescent="0.25">
      <c r="A120" s="11"/>
      <c r="B120" s="12">
        <f>_xlfn.XLOOKUP(A120, '1. Invoices'!A:A, '1. Invoices'!B:B, "Not Found")</f>
        <v>0</v>
      </c>
      <c r="C120" s="13" t="str">
        <f ca="1">IF(A120="","",TODAY() - _xlfn.MAXIFS(OFFSET('1. Invoices'!C119, 0, 0, COUNTA('1. Invoices'!C:C)-1), OFFSET('1. Invoices'!A119, 0, 0, COUNTA('1. Invoices'!A:A)-1), A120))</f>
        <v/>
      </c>
      <c r="D120" s="12" t="str">
        <f ca="1">IF(A120="","",COUNTIFS(OFFSET('1. Invoices'!A119, 0, 0, COUNTA('1. Invoices'!A:A)-1), A120))</f>
        <v/>
      </c>
      <c r="E120" s="14" t="str">
        <f ca="1">IF(A120="","",SUMIFS(OFFSET('1. Invoices'!D119, 0, 0, COUNTA('1. Invoices'!D:D)-1), OFFSET('1. Invoices'!A119, 0, 0, COUNTA('1. Invoices'!A:A)-1), A120, OFFSET('1. Invoices'!C119, 0, 0, COUNTA('1. Invoices'!C:C)-1), "&gt;=" &amp; TODAY() - 364))</f>
        <v/>
      </c>
      <c r="F120" s="12" t="str" cm="1">
        <f t="array" aca="1" ref="F120" ca="1">IF(A120="", "", 6 - ROUNDUP(_xlfn.PERCENTRANK.EXC(IF(ISNUMBER(OFFSET(C$2, 0, 0, COUNTA(C:C)-1, 1)), OFFSET(C$2, 0, 0, COUNTA(C:C)-1, 1)), C120) * 5, 0))</f>
        <v/>
      </c>
      <c r="G120" s="12" t="str" cm="1">
        <f t="array" aca="1" ref="G120" ca="1">IF(A120="", "", ROUNDUP(_xlfn.PERCENTRANK.EXC(IF(ISNUMBER(OFFSET(D$2, 0, 0, COUNTA(D:D)-1, 1)), OFFSET(D$2, 0, 0, COUNTA(D:D)-1, 1)), D120) * 5, 0))</f>
        <v/>
      </c>
      <c r="H120" s="12" t="str" cm="1">
        <f t="array" aca="1" ref="H120" ca="1">IF(A120="", "", ROUNDUP(_xlfn.PERCENTRANK.EXC(IF(ISNUMBER(OFFSET(E$2, 0, 0, COUNTA(E:E)-1, 1)), OFFSET(E$2, 0, 0, COUNTA(E:E)-1, 1)), E120) * 5, 0))</f>
        <v/>
      </c>
      <c r="I120" s="12" t="e">
        <f t="shared" ca="1" si="2"/>
        <v>#VALUE!</v>
      </c>
      <c r="J120" s="12" t="str">
        <f t="shared" ca="1" si="3"/>
        <v xml:space="preserve"> No recency data available.  No frequency data available.  No monetary data available.</v>
      </c>
    </row>
    <row r="121" spans="1:10" x14ac:dyDescent="0.25">
      <c r="A121" s="15"/>
      <c r="B121" s="16">
        <f>_xlfn.XLOOKUP(A121, '1. Invoices'!A:A, '1. Invoices'!B:B, "Not Found")</f>
        <v>0</v>
      </c>
      <c r="C121" s="13" t="str">
        <f ca="1">IF(A121="","",TODAY() - _xlfn.MAXIFS(OFFSET('1. Invoices'!C120, 0, 0, COUNTA('1. Invoices'!C:C)-1), OFFSET('1. Invoices'!A120, 0, 0, COUNTA('1. Invoices'!A:A)-1), A121))</f>
        <v/>
      </c>
      <c r="D121" s="12" t="str">
        <f ca="1">IF(A121="","",COUNTIFS(OFFSET('1. Invoices'!A120, 0, 0, COUNTA('1. Invoices'!A:A)-1), A121))</f>
        <v/>
      </c>
      <c r="E121" s="14" t="str">
        <f ca="1">IF(A121="","",SUMIFS(OFFSET('1. Invoices'!D120, 0, 0, COUNTA('1. Invoices'!D:D)-1), OFFSET('1. Invoices'!A120, 0, 0, COUNTA('1. Invoices'!A:A)-1), A121, OFFSET('1. Invoices'!C120, 0, 0, COUNTA('1. Invoices'!C:C)-1), "&gt;=" &amp; TODAY() - 364))</f>
        <v/>
      </c>
      <c r="F121" s="12" t="str" cm="1">
        <f t="array" aca="1" ref="F121" ca="1">IF(A121="", "", 6 - ROUNDUP(_xlfn.PERCENTRANK.EXC(IF(ISNUMBER(OFFSET(C$2, 0, 0, COUNTA(C:C)-1, 1)), OFFSET(C$2, 0, 0, COUNTA(C:C)-1, 1)), C121) * 5, 0))</f>
        <v/>
      </c>
      <c r="G121" s="12" t="str" cm="1">
        <f t="array" aca="1" ref="G121" ca="1">IF(A121="", "", ROUNDUP(_xlfn.PERCENTRANK.EXC(IF(ISNUMBER(OFFSET(D$2, 0, 0, COUNTA(D:D)-1, 1)), OFFSET(D$2, 0, 0, COUNTA(D:D)-1, 1)), D121) * 5, 0))</f>
        <v/>
      </c>
      <c r="H121" s="12" t="str" cm="1">
        <f t="array" aca="1" ref="H121" ca="1">IF(A121="", "", ROUNDUP(_xlfn.PERCENTRANK.EXC(IF(ISNUMBER(OFFSET(E$2, 0, 0, COUNTA(E:E)-1, 1)), OFFSET(E$2, 0, 0, COUNTA(E:E)-1, 1)), E121) * 5, 0))</f>
        <v/>
      </c>
      <c r="I121" s="16" t="e">
        <f t="shared" ca="1" si="2"/>
        <v>#VALUE!</v>
      </c>
      <c r="J121" s="12" t="str">
        <f t="shared" ca="1" si="3"/>
        <v xml:space="preserve"> No recency data available.  No frequency data available.  No monetary data available.</v>
      </c>
    </row>
    <row r="122" spans="1:10" x14ac:dyDescent="0.25">
      <c r="A122" s="11"/>
      <c r="B122" s="12">
        <f>_xlfn.XLOOKUP(A122, '1. Invoices'!A:A, '1. Invoices'!B:B, "Not Found")</f>
        <v>0</v>
      </c>
      <c r="C122" s="13" t="str">
        <f ca="1">IF(A122="","",TODAY() - _xlfn.MAXIFS(OFFSET('1. Invoices'!C121, 0, 0, COUNTA('1. Invoices'!C:C)-1), OFFSET('1. Invoices'!A121, 0, 0, COUNTA('1. Invoices'!A:A)-1), A122))</f>
        <v/>
      </c>
      <c r="D122" s="12" t="str">
        <f ca="1">IF(A122="","",COUNTIFS(OFFSET('1. Invoices'!A121, 0, 0, COUNTA('1. Invoices'!A:A)-1), A122))</f>
        <v/>
      </c>
      <c r="E122" s="14" t="str">
        <f ca="1">IF(A122="","",SUMIFS(OFFSET('1. Invoices'!D121, 0, 0, COUNTA('1. Invoices'!D:D)-1), OFFSET('1. Invoices'!A121, 0, 0, COUNTA('1. Invoices'!A:A)-1), A122, OFFSET('1. Invoices'!C121, 0, 0, COUNTA('1. Invoices'!C:C)-1), "&gt;=" &amp; TODAY() - 364))</f>
        <v/>
      </c>
      <c r="F122" s="12" t="str" cm="1">
        <f t="array" aca="1" ref="F122" ca="1">IF(A122="", "", 6 - ROUNDUP(_xlfn.PERCENTRANK.EXC(IF(ISNUMBER(OFFSET(C$2, 0, 0, COUNTA(C:C)-1, 1)), OFFSET(C$2, 0, 0, COUNTA(C:C)-1, 1)), C122) * 5, 0))</f>
        <v/>
      </c>
      <c r="G122" s="12" t="str" cm="1">
        <f t="array" aca="1" ref="G122" ca="1">IF(A122="", "", ROUNDUP(_xlfn.PERCENTRANK.EXC(IF(ISNUMBER(OFFSET(D$2, 0, 0, COUNTA(D:D)-1, 1)), OFFSET(D$2, 0, 0, COUNTA(D:D)-1, 1)), D122) * 5, 0))</f>
        <v/>
      </c>
      <c r="H122" s="12" t="str" cm="1">
        <f t="array" aca="1" ref="H122" ca="1">IF(A122="", "", ROUNDUP(_xlfn.PERCENTRANK.EXC(IF(ISNUMBER(OFFSET(E$2, 0, 0, COUNTA(E:E)-1, 1)), OFFSET(E$2, 0, 0, COUNTA(E:E)-1, 1)), E122) * 5, 0))</f>
        <v/>
      </c>
      <c r="I122" s="12" t="e">
        <f t="shared" ca="1" si="2"/>
        <v>#VALUE!</v>
      </c>
      <c r="J122" s="12" t="str">
        <f t="shared" ca="1" si="3"/>
        <v xml:space="preserve"> No recency data available.  No frequency data available.  No monetary data available.</v>
      </c>
    </row>
    <row r="123" spans="1:10" x14ac:dyDescent="0.25">
      <c r="A123" s="15"/>
      <c r="B123" s="16">
        <f>_xlfn.XLOOKUP(A123, '1. Invoices'!A:A, '1. Invoices'!B:B, "Not Found")</f>
        <v>0</v>
      </c>
      <c r="C123" s="13" t="str">
        <f ca="1">IF(A123="","",TODAY() - _xlfn.MAXIFS(OFFSET('1. Invoices'!C122, 0, 0, COUNTA('1. Invoices'!C:C)-1), OFFSET('1. Invoices'!A122, 0, 0, COUNTA('1. Invoices'!A:A)-1), A123))</f>
        <v/>
      </c>
      <c r="D123" s="12" t="str">
        <f ca="1">IF(A123="","",COUNTIFS(OFFSET('1. Invoices'!A122, 0, 0, COUNTA('1. Invoices'!A:A)-1), A123))</f>
        <v/>
      </c>
      <c r="E123" s="14" t="str">
        <f ca="1">IF(A123="","",SUMIFS(OFFSET('1. Invoices'!D122, 0, 0, COUNTA('1. Invoices'!D:D)-1), OFFSET('1. Invoices'!A122, 0, 0, COUNTA('1. Invoices'!A:A)-1), A123, OFFSET('1. Invoices'!C122, 0, 0, COUNTA('1. Invoices'!C:C)-1), "&gt;=" &amp; TODAY() - 364))</f>
        <v/>
      </c>
      <c r="F123" s="12" t="str" cm="1">
        <f t="array" aca="1" ref="F123" ca="1">IF(A123="", "", 6 - ROUNDUP(_xlfn.PERCENTRANK.EXC(IF(ISNUMBER(OFFSET(C$2, 0, 0, COUNTA(C:C)-1, 1)), OFFSET(C$2, 0, 0, COUNTA(C:C)-1, 1)), C123) * 5, 0))</f>
        <v/>
      </c>
      <c r="G123" s="12" t="str" cm="1">
        <f t="array" aca="1" ref="G123" ca="1">IF(A123="", "", ROUNDUP(_xlfn.PERCENTRANK.EXC(IF(ISNUMBER(OFFSET(D$2, 0, 0, COUNTA(D:D)-1, 1)), OFFSET(D$2, 0, 0, COUNTA(D:D)-1, 1)), D123) * 5, 0))</f>
        <v/>
      </c>
      <c r="H123" s="12" t="str" cm="1">
        <f t="array" aca="1" ref="H123" ca="1">IF(A123="", "", ROUNDUP(_xlfn.PERCENTRANK.EXC(IF(ISNUMBER(OFFSET(E$2, 0, 0, COUNTA(E:E)-1, 1)), OFFSET(E$2, 0, 0, COUNTA(E:E)-1, 1)), E123) * 5, 0))</f>
        <v/>
      </c>
      <c r="I123" s="16" t="e">
        <f t="shared" ca="1" si="2"/>
        <v>#VALUE!</v>
      </c>
      <c r="J123" s="12" t="str">
        <f t="shared" ca="1" si="3"/>
        <v xml:space="preserve"> No recency data available.  No frequency data available.  No monetary data available.</v>
      </c>
    </row>
    <row r="124" spans="1:10" x14ac:dyDescent="0.25">
      <c r="A124" s="11"/>
      <c r="B124" s="12">
        <f>_xlfn.XLOOKUP(A124, '1. Invoices'!A:A, '1. Invoices'!B:B, "Not Found")</f>
        <v>0</v>
      </c>
      <c r="C124" s="13" t="str">
        <f ca="1">IF(A124="","",TODAY() - _xlfn.MAXIFS(OFFSET('1. Invoices'!C123, 0, 0, COUNTA('1. Invoices'!C:C)-1), OFFSET('1. Invoices'!A123, 0, 0, COUNTA('1. Invoices'!A:A)-1), A124))</f>
        <v/>
      </c>
      <c r="D124" s="12" t="str">
        <f ca="1">IF(A124="","",COUNTIFS(OFFSET('1. Invoices'!A123, 0, 0, COUNTA('1. Invoices'!A:A)-1), A124))</f>
        <v/>
      </c>
      <c r="E124" s="14" t="str">
        <f ca="1">IF(A124="","",SUMIFS(OFFSET('1. Invoices'!D123, 0, 0, COUNTA('1. Invoices'!D:D)-1), OFFSET('1. Invoices'!A123, 0, 0, COUNTA('1. Invoices'!A:A)-1), A124, OFFSET('1. Invoices'!C123, 0, 0, COUNTA('1. Invoices'!C:C)-1), "&gt;=" &amp; TODAY() - 364))</f>
        <v/>
      </c>
      <c r="F124" s="12" t="str" cm="1">
        <f t="array" aca="1" ref="F124" ca="1">IF(A124="", "", 6 - ROUNDUP(_xlfn.PERCENTRANK.EXC(IF(ISNUMBER(OFFSET(C$2, 0, 0, COUNTA(C:C)-1, 1)), OFFSET(C$2, 0, 0, COUNTA(C:C)-1, 1)), C124) * 5, 0))</f>
        <v/>
      </c>
      <c r="G124" s="12" t="str" cm="1">
        <f t="array" aca="1" ref="G124" ca="1">IF(A124="", "", ROUNDUP(_xlfn.PERCENTRANK.EXC(IF(ISNUMBER(OFFSET(D$2, 0, 0, COUNTA(D:D)-1, 1)), OFFSET(D$2, 0, 0, COUNTA(D:D)-1, 1)), D124) * 5, 0))</f>
        <v/>
      </c>
      <c r="H124" s="12" t="str" cm="1">
        <f t="array" aca="1" ref="H124" ca="1">IF(A124="", "", ROUNDUP(_xlfn.PERCENTRANK.EXC(IF(ISNUMBER(OFFSET(E$2, 0, 0, COUNTA(E:E)-1, 1)), OFFSET(E$2, 0, 0, COUNTA(E:E)-1, 1)), E124) * 5, 0))</f>
        <v/>
      </c>
      <c r="I124" s="12" t="e">
        <f t="shared" ca="1" si="2"/>
        <v>#VALUE!</v>
      </c>
      <c r="J124" s="12" t="str">
        <f t="shared" ca="1" si="3"/>
        <v xml:space="preserve"> No recency data available.  No frequency data available.  No monetary data available.</v>
      </c>
    </row>
    <row r="125" spans="1:10" x14ac:dyDescent="0.25">
      <c r="A125" s="15"/>
      <c r="B125" s="16">
        <f>_xlfn.XLOOKUP(A125, '1. Invoices'!A:A, '1. Invoices'!B:B, "Not Found")</f>
        <v>0</v>
      </c>
      <c r="C125" s="13" t="str">
        <f ca="1">IF(A125="","",TODAY() - _xlfn.MAXIFS(OFFSET('1. Invoices'!C124, 0, 0, COUNTA('1. Invoices'!C:C)-1), OFFSET('1. Invoices'!A124, 0, 0, COUNTA('1. Invoices'!A:A)-1), A125))</f>
        <v/>
      </c>
      <c r="D125" s="12" t="str">
        <f ca="1">IF(A125="","",COUNTIFS(OFFSET('1. Invoices'!A124, 0, 0, COUNTA('1. Invoices'!A:A)-1), A125))</f>
        <v/>
      </c>
      <c r="E125" s="14" t="str">
        <f ca="1">IF(A125="","",SUMIFS(OFFSET('1. Invoices'!D124, 0, 0, COUNTA('1. Invoices'!D:D)-1), OFFSET('1. Invoices'!A124, 0, 0, COUNTA('1. Invoices'!A:A)-1), A125, OFFSET('1. Invoices'!C124, 0, 0, COUNTA('1. Invoices'!C:C)-1), "&gt;=" &amp; TODAY() - 364))</f>
        <v/>
      </c>
      <c r="F125" s="12" t="str" cm="1">
        <f t="array" aca="1" ref="F125" ca="1">IF(A125="", "", 6 - ROUNDUP(_xlfn.PERCENTRANK.EXC(IF(ISNUMBER(OFFSET(C$2, 0, 0, COUNTA(C:C)-1, 1)), OFFSET(C$2, 0, 0, COUNTA(C:C)-1, 1)), C125) * 5, 0))</f>
        <v/>
      </c>
      <c r="G125" s="12" t="str" cm="1">
        <f t="array" aca="1" ref="G125" ca="1">IF(A125="", "", ROUNDUP(_xlfn.PERCENTRANK.EXC(IF(ISNUMBER(OFFSET(D$2, 0, 0, COUNTA(D:D)-1, 1)), OFFSET(D$2, 0, 0, COUNTA(D:D)-1, 1)), D125) * 5, 0))</f>
        <v/>
      </c>
      <c r="H125" s="12" t="str" cm="1">
        <f t="array" aca="1" ref="H125" ca="1">IF(A125="", "", ROUNDUP(_xlfn.PERCENTRANK.EXC(IF(ISNUMBER(OFFSET(E$2, 0, 0, COUNTA(E:E)-1, 1)), OFFSET(E$2, 0, 0, COUNTA(E:E)-1, 1)), E125) * 5, 0))</f>
        <v/>
      </c>
      <c r="I125" s="16" t="e">
        <f t="shared" ca="1" si="2"/>
        <v>#VALUE!</v>
      </c>
      <c r="J125" s="12" t="str">
        <f t="shared" ca="1" si="3"/>
        <v xml:space="preserve"> No recency data available.  No frequency data available.  No monetary data available.</v>
      </c>
    </row>
    <row r="126" spans="1:10" x14ac:dyDescent="0.25">
      <c r="A126" s="11"/>
      <c r="B126" s="12">
        <f>_xlfn.XLOOKUP(A126, '1. Invoices'!A:A, '1. Invoices'!B:B, "Not Found")</f>
        <v>0</v>
      </c>
      <c r="C126" s="13" t="str">
        <f ca="1">IF(A126="","",TODAY() - _xlfn.MAXIFS(OFFSET('1. Invoices'!C125, 0, 0, COUNTA('1. Invoices'!C:C)-1), OFFSET('1. Invoices'!A125, 0, 0, COUNTA('1. Invoices'!A:A)-1), A126))</f>
        <v/>
      </c>
      <c r="D126" s="12" t="str">
        <f ca="1">IF(A126="","",COUNTIFS(OFFSET('1. Invoices'!A125, 0, 0, COUNTA('1. Invoices'!A:A)-1), A126))</f>
        <v/>
      </c>
      <c r="E126" s="14" t="str">
        <f ca="1">IF(A126="","",SUMIFS(OFFSET('1. Invoices'!D125, 0, 0, COUNTA('1. Invoices'!D:D)-1), OFFSET('1. Invoices'!A125, 0, 0, COUNTA('1. Invoices'!A:A)-1), A126, OFFSET('1. Invoices'!C125, 0, 0, COUNTA('1. Invoices'!C:C)-1), "&gt;=" &amp; TODAY() - 364))</f>
        <v/>
      </c>
      <c r="F126" s="12" t="str" cm="1">
        <f t="array" aca="1" ref="F126" ca="1">IF(A126="", "", 6 - ROUNDUP(_xlfn.PERCENTRANK.EXC(IF(ISNUMBER(OFFSET(C$2, 0, 0, COUNTA(C:C)-1, 1)), OFFSET(C$2, 0, 0, COUNTA(C:C)-1, 1)), C126) * 5, 0))</f>
        <v/>
      </c>
      <c r="G126" s="12" t="str" cm="1">
        <f t="array" aca="1" ref="G126" ca="1">IF(A126="", "", ROUNDUP(_xlfn.PERCENTRANK.EXC(IF(ISNUMBER(OFFSET(D$2, 0, 0, COUNTA(D:D)-1, 1)), OFFSET(D$2, 0, 0, COUNTA(D:D)-1, 1)), D126) * 5, 0))</f>
        <v/>
      </c>
      <c r="H126" s="12" t="str" cm="1">
        <f t="array" aca="1" ref="H126" ca="1">IF(A126="", "", ROUNDUP(_xlfn.PERCENTRANK.EXC(IF(ISNUMBER(OFFSET(E$2, 0, 0, COUNTA(E:E)-1, 1)), OFFSET(E$2, 0, 0, COUNTA(E:E)-1, 1)), E126) * 5, 0))</f>
        <v/>
      </c>
      <c r="I126" s="12" t="e">
        <f t="shared" ca="1" si="2"/>
        <v>#VALUE!</v>
      </c>
      <c r="J126" s="12" t="str">
        <f t="shared" ca="1" si="3"/>
        <v xml:space="preserve"> No recency data available.  No frequency data available.  No monetary data available.</v>
      </c>
    </row>
    <row r="127" spans="1:10" x14ac:dyDescent="0.25">
      <c r="A127" s="15"/>
      <c r="B127" s="16">
        <f>_xlfn.XLOOKUP(A127, '1. Invoices'!A:A, '1. Invoices'!B:B, "Not Found")</f>
        <v>0</v>
      </c>
      <c r="C127" s="13" t="str">
        <f ca="1">IF(A127="","",TODAY() - _xlfn.MAXIFS(OFFSET('1. Invoices'!C126, 0, 0, COUNTA('1. Invoices'!C:C)-1), OFFSET('1. Invoices'!A126, 0, 0, COUNTA('1. Invoices'!A:A)-1), A127))</f>
        <v/>
      </c>
      <c r="D127" s="12" t="str">
        <f ca="1">IF(A127="","",COUNTIFS(OFFSET('1. Invoices'!A126, 0, 0, COUNTA('1. Invoices'!A:A)-1), A127))</f>
        <v/>
      </c>
      <c r="E127" s="14" t="str">
        <f ca="1">IF(A127="","",SUMIFS(OFFSET('1. Invoices'!D126, 0, 0, COUNTA('1. Invoices'!D:D)-1), OFFSET('1. Invoices'!A126, 0, 0, COUNTA('1. Invoices'!A:A)-1), A127, OFFSET('1. Invoices'!C126, 0, 0, COUNTA('1. Invoices'!C:C)-1), "&gt;=" &amp; TODAY() - 364))</f>
        <v/>
      </c>
      <c r="F127" s="12" t="str" cm="1">
        <f t="array" aca="1" ref="F127" ca="1">IF(A127="", "", 6 - ROUNDUP(_xlfn.PERCENTRANK.EXC(IF(ISNUMBER(OFFSET(C$2, 0, 0, COUNTA(C:C)-1, 1)), OFFSET(C$2, 0, 0, COUNTA(C:C)-1, 1)), C127) * 5, 0))</f>
        <v/>
      </c>
      <c r="G127" s="12" t="str" cm="1">
        <f t="array" aca="1" ref="G127" ca="1">IF(A127="", "", ROUNDUP(_xlfn.PERCENTRANK.EXC(IF(ISNUMBER(OFFSET(D$2, 0, 0, COUNTA(D:D)-1, 1)), OFFSET(D$2, 0, 0, COUNTA(D:D)-1, 1)), D127) * 5, 0))</f>
        <v/>
      </c>
      <c r="H127" s="12" t="str" cm="1">
        <f t="array" aca="1" ref="H127" ca="1">IF(A127="", "", ROUNDUP(_xlfn.PERCENTRANK.EXC(IF(ISNUMBER(OFFSET(E$2, 0, 0, COUNTA(E:E)-1, 1)), OFFSET(E$2, 0, 0, COUNTA(E:E)-1, 1)), E127) * 5, 0))</f>
        <v/>
      </c>
      <c r="I127" s="16" t="e">
        <f t="shared" ca="1" si="2"/>
        <v>#VALUE!</v>
      </c>
      <c r="J127" s="12" t="str">
        <f t="shared" ca="1" si="3"/>
        <v xml:space="preserve"> No recency data available.  No frequency data available.  No monetary data available.</v>
      </c>
    </row>
    <row r="128" spans="1:10" x14ac:dyDescent="0.25">
      <c r="A128" s="11"/>
      <c r="B128" s="12">
        <f>_xlfn.XLOOKUP(A128, '1. Invoices'!A:A, '1. Invoices'!B:B, "Not Found")</f>
        <v>0</v>
      </c>
      <c r="C128" s="13" t="str">
        <f ca="1">IF(A128="","",TODAY() - _xlfn.MAXIFS(OFFSET('1. Invoices'!C127, 0, 0, COUNTA('1. Invoices'!C:C)-1), OFFSET('1. Invoices'!A127, 0, 0, COUNTA('1. Invoices'!A:A)-1), A128))</f>
        <v/>
      </c>
      <c r="D128" s="12" t="str">
        <f ca="1">IF(A128="","",COUNTIFS(OFFSET('1. Invoices'!A127, 0, 0, COUNTA('1. Invoices'!A:A)-1), A128))</f>
        <v/>
      </c>
      <c r="E128" s="14" t="str">
        <f ca="1">IF(A128="","",SUMIFS(OFFSET('1. Invoices'!D127, 0, 0, COUNTA('1. Invoices'!D:D)-1), OFFSET('1. Invoices'!A127, 0, 0, COUNTA('1. Invoices'!A:A)-1), A128, OFFSET('1. Invoices'!C127, 0, 0, COUNTA('1. Invoices'!C:C)-1), "&gt;=" &amp; TODAY() - 364))</f>
        <v/>
      </c>
      <c r="F128" s="12" t="str" cm="1">
        <f t="array" aca="1" ref="F128" ca="1">IF(A128="", "", 6 - ROUNDUP(_xlfn.PERCENTRANK.EXC(IF(ISNUMBER(OFFSET(C$2, 0, 0, COUNTA(C:C)-1, 1)), OFFSET(C$2, 0, 0, COUNTA(C:C)-1, 1)), C128) * 5, 0))</f>
        <v/>
      </c>
      <c r="G128" s="12" t="str" cm="1">
        <f t="array" aca="1" ref="G128" ca="1">IF(A128="", "", ROUNDUP(_xlfn.PERCENTRANK.EXC(IF(ISNUMBER(OFFSET(D$2, 0, 0, COUNTA(D:D)-1, 1)), OFFSET(D$2, 0, 0, COUNTA(D:D)-1, 1)), D128) * 5, 0))</f>
        <v/>
      </c>
      <c r="H128" s="12" t="str" cm="1">
        <f t="array" aca="1" ref="H128" ca="1">IF(A128="", "", ROUNDUP(_xlfn.PERCENTRANK.EXC(IF(ISNUMBER(OFFSET(E$2, 0, 0, COUNTA(E:E)-1, 1)), OFFSET(E$2, 0, 0, COUNTA(E:E)-1, 1)), E128) * 5, 0))</f>
        <v/>
      </c>
      <c r="I128" s="12" t="e">
        <f t="shared" ca="1" si="2"/>
        <v>#VALUE!</v>
      </c>
      <c r="J128" s="12" t="str">
        <f t="shared" ca="1" si="3"/>
        <v xml:space="preserve"> No recency data available.  No frequency data available.  No monetary data available.</v>
      </c>
    </row>
    <row r="129" spans="1:10" x14ac:dyDescent="0.25">
      <c r="A129" s="15"/>
      <c r="B129" s="16">
        <f>_xlfn.XLOOKUP(A129, '1. Invoices'!A:A, '1. Invoices'!B:B, "Not Found")</f>
        <v>0</v>
      </c>
      <c r="C129" s="13" t="str">
        <f ca="1">IF(A129="","",TODAY() - _xlfn.MAXIFS(OFFSET('1. Invoices'!C128, 0, 0, COUNTA('1. Invoices'!C:C)-1), OFFSET('1. Invoices'!A128, 0, 0, COUNTA('1. Invoices'!A:A)-1), A129))</f>
        <v/>
      </c>
      <c r="D129" s="12" t="str">
        <f ca="1">IF(A129="","",COUNTIFS(OFFSET('1. Invoices'!A128, 0, 0, COUNTA('1. Invoices'!A:A)-1), A129))</f>
        <v/>
      </c>
      <c r="E129" s="14" t="str">
        <f ca="1">IF(A129="","",SUMIFS(OFFSET('1. Invoices'!D128, 0, 0, COUNTA('1. Invoices'!D:D)-1), OFFSET('1. Invoices'!A128, 0, 0, COUNTA('1. Invoices'!A:A)-1), A129, OFFSET('1. Invoices'!C128, 0, 0, COUNTA('1. Invoices'!C:C)-1), "&gt;=" &amp; TODAY() - 364))</f>
        <v/>
      </c>
      <c r="F129" s="12" t="str" cm="1">
        <f t="array" aca="1" ref="F129" ca="1">IF(A129="", "", 6 - ROUNDUP(_xlfn.PERCENTRANK.EXC(IF(ISNUMBER(OFFSET(C$2, 0, 0, COUNTA(C:C)-1, 1)), OFFSET(C$2, 0, 0, COUNTA(C:C)-1, 1)), C129) * 5, 0))</f>
        <v/>
      </c>
      <c r="G129" s="12" t="str" cm="1">
        <f t="array" aca="1" ref="G129" ca="1">IF(A129="", "", ROUNDUP(_xlfn.PERCENTRANK.EXC(IF(ISNUMBER(OFFSET(D$2, 0, 0, COUNTA(D:D)-1, 1)), OFFSET(D$2, 0, 0, COUNTA(D:D)-1, 1)), D129) * 5, 0))</f>
        <v/>
      </c>
      <c r="H129" s="12" t="str" cm="1">
        <f t="array" aca="1" ref="H129" ca="1">IF(A129="", "", ROUNDUP(_xlfn.PERCENTRANK.EXC(IF(ISNUMBER(OFFSET(E$2, 0, 0, COUNTA(E:E)-1, 1)), OFFSET(E$2, 0, 0, COUNTA(E:E)-1, 1)), E129) * 5, 0))</f>
        <v/>
      </c>
      <c r="I129" s="16" t="e">
        <f t="shared" ca="1" si="2"/>
        <v>#VALUE!</v>
      </c>
      <c r="J129" s="12" t="str">
        <f t="shared" ca="1" si="3"/>
        <v xml:space="preserve"> No recency data available.  No frequency data available.  No monetary data available.</v>
      </c>
    </row>
    <row r="130" spans="1:10" x14ac:dyDescent="0.25">
      <c r="A130" s="11"/>
      <c r="B130" s="12">
        <f>_xlfn.XLOOKUP(A130, '1. Invoices'!A:A, '1. Invoices'!B:B, "Not Found")</f>
        <v>0</v>
      </c>
      <c r="C130" s="13" t="str">
        <f ca="1">IF(A130="","",TODAY() - _xlfn.MAXIFS(OFFSET('1. Invoices'!C129, 0, 0, COUNTA('1. Invoices'!C:C)-1), OFFSET('1. Invoices'!A129, 0, 0, COUNTA('1. Invoices'!A:A)-1), A130))</f>
        <v/>
      </c>
      <c r="D130" s="12" t="str">
        <f ca="1">IF(A130="","",COUNTIFS(OFFSET('1. Invoices'!A129, 0, 0, COUNTA('1. Invoices'!A:A)-1), A130))</f>
        <v/>
      </c>
      <c r="E130" s="14" t="str">
        <f ca="1">IF(A130="","",SUMIFS(OFFSET('1. Invoices'!D129, 0, 0, COUNTA('1. Invoices'!D:D)-1), OFFSET('1. Invoices'!A129, 0, 0, COUNTA('1. Invoices'!A:A)-1), A130, OFFSET('1. Invoices'!C129, 0, 0, COUNTA('1. Invoices'!C:C)-1), "&gt;=" &amp; TODAY() - 364))</f>
        <v/>
      </c>
      <c r="F130" s="12" t="str" cm="1">
        <f t="array" aca="1" ref="F130" ca="1">IF(A130="", "", 6 - ROUNDUP(_xlfn.PERCENTRANK.EXC(IF(ISNUMBER(OFFSET(C$2, 0, 0, COUNTA(C:C)-1, 1)), OFFSET(C$2, 0, 0, COUNTA(C:C)-1, 1)), C130) * 5, 0))</f>
        <v/>
      </c>
      <c r="G130" s="12" t="str" cm="1">
        <f t="array" aca="1" ref="G130" ca="1">IF(A130="", "", ROUNDUP(_xlfn.PERCENTRANK.EXC(IF(ISNUMBER(OFFSET(D$2, 0, 0, COUNTA(D:D)-1, 1)), OFFSET(D$2, 0, 0, COUNTA(D:D)-1, 1)), D130) * 5, 0))</f>
        <v/>
      </c>
      <c r="H130" s="12" t="str" cm="1">
        <f t="array" aca="1" ref="H130" ca="1">IF(A130="", "", ROUNDUP(_xlfn.PERCENTRANK.EXC(IF(ISNUMBER(OFFSET(E$2, 0, 0, COUNTA(E:E)-1, 1)), OFFSET(E$2, 0, 0, COUNTA(E:E)-1, 1)), E130) * 5, 0))</f>
        <v/>
      </c>
      <c r="I130" s="12" t="e">
        <f t="shared" ca="1" si="2"/>
        <v>#VALUE!</v>
      </c>
      <c r="J130" s="12" t="str">
        <f t="shared" ca="1" si="3"/>
        <v xml:space="preserve"> No recency data available.  No frequency data available.  No monetary data available.</v>
      </c>
    </row>
    <row r="131" spans="1:10" x14ac:dyDescent="0.25">
      <c r="A131" s="15"/>
      <c r="B131" s="16">
        <f>_xlfn.XLOOKUP(A131, '1. Invoices'!A:A, '1. Invoices'!B:B, "Not Found")</f>
        <v>0</v>
      </c>
      <c r="C131" s="13" t="str">
        <f ca="1">IF(A131="","",TODAY() - _xlfn.MAXIFS(OFFSET('1. Invoices'!C130, 0, 0, COUNTA('1. Invoices'!C:C)-1), OFFSET('1. Invoices'!A130, 0, 0, COUNTA('1. Invoices'!A:A)-1), A131))</f>
        <v/>
      </c>
      <c r="D131" s="12" t="str">
        <f ca="1">IF(A131="","",COUNTIFS(OFFSET('1. Invoices'!A130, 0, 0, COUNTA('1. Invoices'!A:A)-1), A131))</f>
        <v/>
      </c>
      <c r="E131" s="14" t="str">
        <f ca="1">IF(A131="","",SUMIFS(OFFSET('1. Invoices'!D130, 0, 0, COUNTA('1. Invoices'!D:D)-1), OFFSET('1. Invoices'!A130, 0, 0, COUNTA('1. Invoices'!A:A)-1), A131, OFFSET('1. Invoices'!C130, 0, 0, COUNTA('1. Invoices'!C:C)-1), "&gt;=" &amp; TODAY() - 364))</f>
        <v/>
      </c>
      <c r="F131" s="12" t="str" cm="1">
        <f t="array" aca="1" ref="F131" ca="1">IF(A131="", "", 6 - ROUNDUP(_xlfn.PERCENTRANK.EXC(IF(ISNUMBER(OFFSET(C$2, 0, 0, COUNTA(C:C)-1, 1)), OFFSET(C$2, 0, 0, COUNTA(C:C)-1, 1)), C131) * 5, 0))</f>
        <v/>
      </c>
      <c r="G131" s="12" t="str" cm="1">
        <f t="array" aca="1" ref="G131" ca="1">IF(A131="", "", ROUNDUP(_xlfn.PERCENTRANK.EXC(IF(ISNUMBER(OFFSET(D$2, 0, 0, COUNTA(D:D)-1, 1)), OFFSET(D$2, 0, 0, COUNTA(D:D)-1, 1)), D131) * 5, 0))</f>
        <v/>
      </c>
      <c r="H131" s="12" t="str" cm="1">
        <f t="array" aca="1" ref="H131" ca="1">IF(A131="", "", ROUNDUP(_xlfn.PERCENTRANK.EXC(IF(ISNUMBER(OFFSET(E$2, 0, 0, COUNTA(E:E)-1, 1)), OFFSET(E$2, 0, 0, COUNTA(E:E)-1, 1)), E131) * 5, 0))</f>
        <v/>
      </c>
      <c r="I131" s="16" t="e">
        <f t="shared" ref="I131:I194" ca="1" si="4">(F131*100)+(G131*10)+H131</f>
        <v>#VALUE!</v>
      </c>
      <c r="J131" s="12" t="str">
        <f t="shared" ref="J131:J194" ca="1" si="5">CONCATENATE(
    " ",
    IFERROR(CHOOSE(LEFT(I131,1),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IFERROR(CHOOSE(MID(I131,2,1),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IFERROR(CHOOSE(RIGHT(I131,1),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132" spans="1:10" x14ac:dyDescent="0.25">
      <c r="A132" s="11"/>
      <c r="B132" s="12">
        <f>_xlfn.XLOOKUP(A132, '1. Invoices'!A:A, '1. Invoices'!B:B, "Not Found")</f>
        <v>0</v>
      </c>
      <c r="C132" s="13" t="str">
        <f ca="1">IF(A132="","",TODAY() - _xlfn.MAXIFS(OFFSET('1. Invoices'!C131, 0, 0, COUNTA('1. Invoices'!C:C)-1), OFFSET('1. Invoices'!A131, 0, 0, COUNTA('1. Invoices'!A:A)-1), A132))</f>
        <v/>
      </c>
      <c r="D132" s="12" t="str">
        <f ca="1">IF(A132="","",COUNTIFS(OFFSET('1. Invoices'!A131, 0, 0, COUNTA('1. Invoices'!A:A)-1), A132))</f>
        <v/>
      </c>
      <c r="E132" s="14" t="str">
        <f ca="1">IF(A132="","",SUMIFS(OFFSET('1. Invoices'!D131, 0, 0, COUNTA('1. Invoices'!D:D)-1), OFFSET('1. Invoices'!A131, 0, 0, COUNTA('1. Invoices'!A:A)-1), A132, OFFSET('1. Invoices'!C131, 0, 0, COUNTA('1. Invoices'!C:C)-1), "&gt;=" &amp; TODAY() - 364))</f>
        <v/>
      </c>
      <c r="F132" s="12" t="str" cm="1">
        <f t="array" aca="1" ref="F132" ca="1">IF(A132="", "", 6 - ROUNDUP(_xlfn.PERCENTRANK.EXC(IF(ISNUMBER(OFFSET(C$2, 0, 0, COUNTA(C:C)-1, 1)), OFFSET(C$2, 0, 0, COUNTA(C:C)-1, 1)), C132) * 5, 0))</f>
        <v/>
      </c>
      <c r="G132" s="12" t="str" cm="1">
        <f t="array" aca="1" ref="G132" ca="1">IF(A132="", "", ROUNDUP(_xlfn.PERCENTRANK.EXC(IF(ISNUMBER(OFFSET(D$2, 0, 0, COUNTA(D:D)-1, 1)), OFFSET(D$2, 0, 0, COUNTA(D:D)-1, 1)), D132) * 5, 0))</f>
        <v/>
      </c>
      <c r="H132" s="12" t="str" cm="1">
        <f t="array" aca="1" ref="H132" ca="1">IF(A132="", "", ROUNDUP(_xlfn.PERCENTRANK.EXC(IF(ISNUMBER(OFFSET(E$2, 0, 0, COUNTA(E:E)-1, 1)), OFFSET(E$2, 0, 0, COUNTA(E:E)-1, 1)), E132) * 5, 0))</f>
        <v/>
      </c>
      <c r="I132" s="12" t="e">
        <f t="shared" ca="1" si="4"/>
        <v>#VALUE!</v>
      </c>
      <c r="J132" s="12" t="str">
        <f t="shared" ca="1" si="5"/>
        <v xml:space="preserve"> No recency data available.  No frequency data available.  No monetary data available.</v>
      </c>
    </row>
    <row r="133" spans="1:10" x14ac:dyDescent="0.25">
      <c r="A133" s="15"/>
      <c r="B133" s="16">
        <f>_xlfn.XLOOKUP(A133, '1. Invoices'!A:A, '1. Invoices'!B:B, "Not Found")</f>
        <v>0</v>
      </c>
      <c r="C133" s="13" t="str">
        <f ca="1">IF(A133="","",TODAY() - _xlfn.MAXIFS(OFFSET('1. Invoices'!C132, 0, 0, COUNTA('1. Invoices'!C:C)-1), OFFSET('1. Invoices'!A132, 0, 0, COUNTA('1. Invoices'!A:A)-1), A133))</f>
        <v/>
      </c>
      <c r="D133" s="12" t="str">
        <f ca="1">IF(A133="","",COUNTIFS(OFFSET('1. Invoices'!A132, 0, 0, COUNTA('1. Invoices'!A:A)-1), A133))</f>
        <v/>
      </c>
      <c r="E133" s="14" t="str">
        <f ca="1">IF(A133="","",SUMIFS(OFFSET('1. Invoices'!D132, 0, 0, COUNTA('1. Invoices'!D:D)-1), OFFSET('1. Invoices'!A132, 0, 0, COUNTA('1. Invoices'!A:A)-1), A133, OFFSET('1. Invoices'!C132, 0, 0, COUNTA('1. Invoices'!C:C)-1), "&gt;=" &amp; TODAY() - 364))</f>
        <v/>
      </c>
      <c r="F133" s="12" t="str" cm="1">
        <f t="array" aca="1" ref="F133" ca="1">IF(A133="", "", 6 - ROUNDUP(_xlfn.PERCENTRANK.EXC(IF(ISNUMBER(OFFSET(C$2, 0, 0, COUNTA(C:C)-1, 1)), OFFSET(C$2, 0, 0, COUNTA(C:C)-1, 1)), C133) * 5, 0))</f>
        <v/>
      </c>
      <c r="G133" s="12" t="str" cm="1">
        <f t="array" aca="1" ref="G133" ca="1">IF(A133="", "", ROUNDUP(_xlfn.PERCENTRANK.EXC(IF(ISNUMBER(OFFSET(D$2, 0, 0, COUNTA(D:D)-1, 1)), OFFSET(D$2, 0, 0, COUNTA(D:D)-1, 1)), D133) * 5, 0))</f>
        <v/>
      </c>
      <c r="H133" s="12" t="str" cm="1">
        <f t="array" aca="1" ref="H133" ca="1">IF(A133="", "", ROUNDUP(_xlfn.PERCENTRANK.EXC(IF(ISNUMBER(OFFSET(E$2, 0, 0, COUNTA(E:E)-1, 1)), OFFSET(E$2, 0, 0, COUNTA(E:E)-1, 1)), E133) * 5, 0))</f>
        <v/>
      </c>
      <c r="I133" s="16" t="e">
        <f t="shared" ca="1" si="4"/>
        <v>#VALUE!</v>
      </c>
      <c r="J133" s="12" t="str">
        <f t="shared" ca="1" si="5"/>
        <v xml:space="preserve"> No recency data available.  No frequency data available.  No monetary data available.</v>
      </c>
    </row>
    <row r="134" spans="1:10" x14ac:dyDescent="0.25">
      <c r="A134" s="11"/>
      <c r="B134" s="12">
        <f>_xlfn.XLOOKUP(A134, '1. Invoices'!A:A, '1. Invoices'!B:B, "Not Found")</f>
        <v>0</v>
      </c>
      <c r="C134" s="13" t="str">
        <f ca="1">IF(A134="","",TODAY() - _xlfn.MAXIFS(OFFSET('1. Invoices'!C133, 0, 0, COUNTA('1. Invoices'!C:C)-1), OFFSET('1. Invoices'!A133, 0, 0, COUNTA('1. Invoices'!A:A)-1), A134))</f>
        <v/>
      </c>
      <c r="D134" s="12" t="str">
        <f ca="1">IF(A134="","",COUNTIFS(OFFSET('1. Invoices'!A133, 0, 0, COUNTA('1. Invoices'!A:A)-1), A134))</f>
        <v/>
      </c>
      <c r="E134" s="14" t="str">
        <f ca="1">IF(A134="","",SUMIFS(OFFSET('1. Invoices'!D133, 0, 0, COUNTA('1. Invoices'!D:D)-1), OFFSET('1. Invoices'!A133, 0, 0, COUNTA('1. Invoices'!A:A)-1), A134, OFFSET('1. Invoices'!C133, 0, 0, COUNTA('1. Invoices'!C:C)-1), "&gt;=" &amp; TODAY() - 364))</f>
        <v/>
      </c>
      <c r="F134" s="12" t="str" cm="1">
        <f t="array" aca="1" ref="F134" ca="1">IF(A134="", "", 6 - ROUNDUP(_xlfn.PERCENTRANK.EXC(IF(ISNUMBER(OFFSET(C$2, 0, 0, COUNTA(C:C)-1, 1)), OFFSET(C$2, 0, 0, COUNTA(C:C)-1, 1)), C134) * 5, 0))</f>
        <v/>
      </c>
      <c r="G134" s="12" t="str" cm="1">
        <f t="array" aca="1" ref="G134" ca="1">IF(A134="", "", ROUNDUP(_xlfn.PERCENTRANK.EXC(IF(ISNUMBER(OFFSET(D$2, 0, 0, COUNTA(D:D)-1, 1)), OFFSET(D$2, 0, 0, COUNTA(D:D)-1, 1)), D134) * 5, 0))</f>
        <v/>
      </c>
      <c r="H134" s="12" t="str" cm="1">
        <f t="array" aca="1" ref="H134" ca="1">IF(A134="", "", ROUNDUP(_xlfn.PERCENTRANK.EXC(IF(ISNUMBER(OFFSET(E$2, 0, 0, COUNTA(E:E)-1, 1)), OFFSET(E$2, 0, 0, COUNTA(E:E)-1, 1)), E134) * 5, 0))</f>
        <v/>
      </c>
      <c r="I134" s="12" t="e">
        <f t="shared" ca="1" si="4"/>
        <v>#VALUE!</v>
      </c>
      <c r="J134" s="12" t="str">
        <f t="shared" ca="1" si="5"/>
        <v xml:space="preserve"> No recency data available.  No frequency data available.  No monetary data available.</v>
      </c>
    </row>
    <row r="135" spans="1:10" x14ac:dyDescent="0.25">
      <c r="A135" s="15"/>
      <c r="B135" s="16">
        <f>_xlfn.XLOOKUP(A135, '1. Invoices'!A:A, '1. Invoices'!B:B, "Not Found")</f>
        <v>0</v>
      </c>
      <c r="C135" s="13" t="str">
        <f ca="1">IF(A135="","",TODAY() - _xlfn.MAXIFS(OFFSET('1. Invoices'!C134, 0, 0, COUNTA('1. Invoices'!C:C)-1), OFFSET('1. Invoices'!A134, 0, 0, COUNTA('1. Invoices'!A:A)-1), A135))</f>
        <v/>
      </c>
      <c r="D135" s="12" t="str">
        <f ca="1">IF(A135="","",COUNTIFS(OFFSET('1. Invoices'!A134, 0, 0, COUNTA('1. Invoices'!A:A)-1), A135))</f>
        <v/>
      </c>
      <c r="E135" s="14" t="str">
        <f ca="1">IF(A135="","",SUMIFS(OFFSET('1. Invoices'!D134, 0, 0, COUNTA('1. Invoices'!D:D)-1), OFFSET('1. Invoices'!A134, 0, 0, COUNTA('1. Invoices'!A:A)-1), A135, OFFSET('1. Invoices'!C134, 0, 0, COUNTA('1. Invoices'!C:C)-1), "&gt;=" &amp; TODAY() - 364))</f>
        <v/>
      </c>
      <c r="F135" s="12" t="str" cm="1">
        <f t="array" aca="1" ref="F135" ca="1">IF(A135="", "", 6 - ROUNDUP(_xlfn.PERCENTRANK.EXC(IF(ISNUMBER(OFFSET(C$2, 0, 0, COUNTA(C:C)-1, 1)), OFFSET(C$2, 0, 0, COUNTA(C:C)-1, 1)), C135) * 5, 0))</f>
        <v/>
      </c>
      <c r="G135" s="12" t="str" cm="1">
        <f t="array" aca="1" ref="G135" ca="1">IF(A135="", "", ROUNDUP(_xlfn.PERCENTRANK.EXC(IF(ISNUMBER(OFFSET(D$2, 0, 0, COUNTA(D:D)-1, 1)), OFFSET(D$2, 0, 0, COUNTA(D:D)-1, 1)), D135) * 5, 0))</f>
        <v/>
      </c>
      <c r="H135" s="12" t="str" cm="1">
        <f t="array" aca="1" ref="H135" ca="1">IF(A135="", "", ROUNDUP(_xlfn.PERCENTRANK.EXC(IF(ISNUMBER(OFFSET(E$2, 0, 0, COUNTA(E:E)-1, 1)), OFFSET(E$2, 0, 0, COUNTA(E:E)-1, 1)), E135) * 5, 0))</f>
        <v/>
      </c>
      <c r="I135" s="16" t="e">
        <f t="shared" ca="1" si="4"/>
        <v>#VALUE!</v>
      </c>
      <c r="J135" s="12" t="str">
        <f t="shared" ca="1" si="5"/>
        <v xml:space="preserve"> No recency data available.  No frequency data available.  No monetary data available.</v>
      </c>
    </row>
    <row r="136" spans="1:10" x14ac:dyDescent="0.25">
      <c r="A136" s="11"/>
      <c r="B136" s="12">
        <f>_xlfn.XLOOKUP(A136, '1. Invoices'!A:A, '1. Invoices'!B:B, "Not Found")</f>
        <v>0</v>
      </c>
      <c r="C136" s="13" t="str">
        <f ca="1">IF(A136="","",TODAY() - _xlfn.MAXIFS(OFFSET('1. Invoices'!C135, 0, 0, COUNTA('1. Invoices'!C:C)-1), OFFSET('1. Invoices'!A135, 0, 0, COUNTA('1. Invoices'!A:A)-1), A136))</f>
        <v/>
      </c>
      <c r="D136" s="12" t="str">
        <f ca="1">IF(A136="","",COUNTIFS(OFFSET('1. Invoices'!A135, 0, 0, COUNTA('1. Invoices'!A:A)-1), A136))</f>
        <v/>
      </c>
      <c r="E136" s="14" t="str">
        <f ca="1">IF(A136="","",SUMIFS(OFFSET('1. Invoices'!D135, 0, 0, COUNTA('1. Invoices'!D:D)-1), OFFSET('1. Invoices'!A135, 0, 0, COUNTA('1. Invoices'!A:A)-1), A136, OFFSET('1. Invoices'!C135, 0, 0, COUNTA('1. Invoices'!C:C)-1), "&gt;=" &amp; TODAY() - 364))</f>
        <v/>
      </c>
      <c r="F136" s="12" t="str" cm="1">
        <f t="array" aca="1" ref="F136" ca="1">IF(A136="", "", 6 - ROUNDUP(_xlfn.PERCENTRANK.EXC(IF(ISNUMBER(OFFSET(C$2, 0, 0, COUNTA(C:C)-1, 1)), OFFSET(C$2, 0, 0, COUNTA(C:C)-1, 1)), C136) * 5, 0))</f>
        <v/>
      </c>
      <c r="G136" s="12" t="str" cm="1">
        <f t="array" aca="1" ref="G136" ca="1">IF(A136="", "", ROUNDUP(_xlfn.PERCENTRANK.EXC(IF(ISNUMBER(OFFSET(D$2, 0, 0, COUNTA(D:D)-1, 1)), OFFSET(D$2, 0, 0, COUNTA(D:D)-1, 1)), D136) * 5, 0))</f>
        <v/>
      </c>
      <c r="H136" s="12" t="str" cm="1">
        <f t="array" aca="1" ref="H136" ca="1">IF(A136="", "", ROUNDUP(_xlfn.PERCENTRANK.EXC(IF(ISNUMBER(OFFSET(E$2, 0, 0, COUNTA(E:E)-1, 1)), OFFSET(E$2, 0, 0, COUNTA(E:E)-1, 1)), E136) * 5, 0))</f>
        <v/>
      </c>
      <c r="I136" s="12" t="e">
        <f t="shared" ca="1" si="4"/>
        <v>#VALUE!</v>
      </c>
      <c r="J136" s="12" t="str">
        <f t="shared" ca="1" si="5"/>
        <v xml:space="preserve"> No recency data available.  No frequency data available.  No monetary data available.</v>
      </c>
    </row>
    <row r="137" spans="1:10" x14ac:dyDescent="0.25">
      <c r="A137" s="15"/>
      <c r="B137" s="16">
        <f>_xlfn.XLOOKUP(A137, '1. Invoices'!A:A, '1. Invoices'!B:B, "Not Found")</f>
        <v>0</v>
      </c>
      <c r="C137" s="13" t="str">
        <f ca="1">IF(A137="","",TODAY() - _xlfn.MAXIFS(OFFSET('1. Invoices'!C136, 0, 0, COUNTA('1. Invoices'!C:C)-1), OFFSET('1. Invoices'!A136, 0, 0, COUNTA('1. Invoices'!A:A)-1), A137))</f>
        <v/>
      </c>
      <c r="D137" s="12" t="str">
        <f ca="1">IF(A137="","",COUNTIFS(OFFSET('1. Invoices'!A136, 0, 0, COUNTA('1. Invoices'!A:A)-1), A137))</f>
        <v/>
      </c>
      <c r="E137" s="14" t="str">
        <f ca="1">IF(A137="","",SUMIFS(OFFSET('1. Invoices'!D136, 0, 0, COUNTA('1. Invoices'!D:D)-1), OFFSET('1. Invoices'!A136, 0, 0, COUNTA('1. Invoices'!A:A)-1), A137, OFFSET('1. Invoices'!C136, 0, 0, COUNTA('1. Invoices'!C:C)-1), "&gt;=" &amp; TODAY() - 364))</f>
        <v/>
      </c>
      <c r="F137" s="12" t="str" cm="1">
        <f t="array" aca="1" ref="F137" ca="1">IF(A137="", "", 6 - ROUNDUP(_xlfn.PERCENTRANK.EXC(IF(ISNUMBER(OFFSET(C$2, 0, 0, COUNTA(C:C)-1, 1)), OFFSET(C$2, 0, 0, COUNTA(C:C)-1, 1)), C137) * 5, 0))</f>
        <v/>
      </c>
      <c r="G137" s="12" t="str" cm="1">
        <f t="array" aca="1" ref="G137" ca="1">IF(A137="", "", ROUNDUP(_xlfn.PERCENTRANK.EXC(IF(ISNUMBER(OFFSET(D$2, 0, 0, COUNTA(D:D)-1, 1)), OFFSET(D$2, 0, 0, COUNTA(D:D)-1, 1)), D137) * 5, 0))</f>
        <v/>
      </c>
      <c r="H137" s="12" t="str" cm="1">
        <f t="array" aca="1" ref="H137" ca="1">IF(A137="", "", ROUNDUP(_xlfn.PERCENTRANK.EXC(IF(ISNUMBER(OFFSET(E$2, 0, 0, COUNTA(E:E)-1, 1)), OFFSET(E$2, 0, 0, COUNTA(E:E)-1, 1)), E137) * 5, 0))</f>
        <v/>
      </c>
      <c r="I137" s="16" t="e">
        <f t="shared" ca="1" si="4"/>
        <v>#VALUE!</v>
      </c>
      <c r="J137" s="12" t="str">
        <f t="shared" ca="1" si="5"/>
        <v xml:space="preserve"> No recency data available.  No frequency data available.  No monetary data available.</v>
      </c>
    </row>
    <row r="138" spans="1:10" x14ac:dyDescent="0.25">
      <c r="A138" s="11"/>
      <c r="B138" s="12">
        <f>_xlfn.XLOOKUP(A138, '1. Invoices'!A:A, '1. Invoices'!B:B, "Not Found")</f>
        <v>0</v>
      </c>
      <c r="C138" s="13" t="str">
        <f ca="1">IF(A138="","",TODAY() - _xlfn.MAXIFS(OFFSET('1. Invoices'!C137, 0, 0, COUNTA('1. Invoices'!C:C)-1), OFFSET('1. Invoices'!A137, 0, 0, COUNTA('1. Invoices'!A:A)-1), A138))</f>
        <v/>
      </c>
      <c r="D138" s="12" t="str">
        <f ca="1">IF(A138="","",COUNTIFS(OFFSET('1. Invoices'!A137, 0, 0, COUNTA('1. Invoices'!A:A)-1), A138))</f>
        <v/>
      </c>
      <c r="E138" s="14" t="str">
        <f ca="1">IF(A138="","",SUMIFS(OFFSET('1. Invoices'!D137, 0, 0, COUNTA('1. Invoices'!D:D)-1), OFFSET('1. Invoices'!A137, 0, 0, COUNTA('1. Invoices'!A:A)-1), A138, OFFSET('1. Invoices'!C137, 0, 0, COUNTA('1. Invoices'!C:C)-1), "&gt;=" &amp; TODAY() - 364))</f>
        <v/>
      </c>
      <c r="F138" s="12" t="str" cm="1">
        <f t="array" aca="1" ref="F138" ca="1">IF(A138="", "", 6 - ROUNDUP(_xlfn.PERCENTRANK.EXC(IF(ISNUMBER(OFFSET(C$2, 0, 0, COUNTA(C:C)-1, 1)), OFFSET(C$2, 0, 0, COUNTA(C:C)-1, 1)), C138) * 5, 0))</f>
        <v/>
      </c>
      <c r="G138" s="12" t="str" cm="1">
        <f t="array" aca="1" ref="G138" ca="1">IF(A138="", "", ROUNDUP(_xlfn.PERCENTRANK.EXC(IF(ISNUMBER(OFFSET(D$2, 0, 0, COUNTA(D:D)-1, 1)), OFFSET(D$2, 0, 0, COUNTA(D:D)-1, 1)), D138) * 5, 0))</f>
        <v/>
      </c>
      <c r="H138" s="12" t="str" cm="1">
        <f t="array" aca="1" ref="H138" ca="1">IF(A138="", "", ROUNDUP(_xlfn.PERCENTRANK.EXC(IF(ISNUMBER(OFFSET(E$2, 0, 0, COUNTA(E:E)-1, 1)), OFFSET(E$2, 0, 0, COUNTA(E:E)-1, 1)), E138) * 5, 0))</f>
        <v/>
      </c>
      <c r="I138" s="12" t="e">
        <f t="shared" ca="1" si="4"/>
        <v>#VALUE!</v>
      </c>
      <c r="J138" s="12" t="str">
        <f t="shared" ca="1" si="5"/>
        <v xml:space="preserve"> No recency data available.  No frequency data available.  No monetary data available.</v>
      </c>
    </row>
    <row r="139" spans="1:10" x14ac:dyDescent="0.25">
      <c r="A139" s="15"/>
      <c r="B139" s="16">
        <f>_xlfn.XLOOKUP(A139, '1. Invoices'!A:A, '1. Invoices'!B:B, "Not Found")</f>
        <v>0</v>
      </c>
      <c r="C139" s="13" t="str">
        <f ca="1">IF(A139="","",TODAY() - _xlfn.MAXIFS(OFFSET('1. Invoices'!C138, 0, 0, COUNTA('1. Invoices'!C:C)-1), OFFSET('1. Invoices'!A138, 0, 0, COUNTA('1. Invoices'!A:A)-1), A139))</f>
        <v/>
      </c>
      <c r="D139" s="12" t="str">
        <f ca="1">IF(A139="","",COUNTIFS(OFFSET('1. Invoices'!A138, 0, 0, COUNTA('1. Invoices'!A:A)-1), A139))</f>
        <v/>
      </c>
      <c r="E139" s="14" t="str">
        <f ca="1">IF(A139="","",SUMIFS(OFFSET('1. Invoices'!D138, 0, 0, COUNTA('1. Invoices'!D:D)-1), OFFSET('1. Invoices'!A138, 0, 0, COUNTA('1. Invoices'!A:A)-1), A139, OFFSET('1. Invoices'!C138, 0, 0, COUNTA('1. Invoices'!C:C)-1), "&gt;=" &amp; TODAY() - 364))</f>
        <v/>
      </c>
      <c r="F139" s="12" t="str" cm="1">
        <f t="array" aca="1" ref="F139" ca="1">IF(A139="", "", 6 - ROUNDUP(_xlfn.PERCENTRANK.EXC(IF(ISNUMBER(OFFSET(C$2, 0, 0, COUNTA(C:C)-1, 1)), OFFSET(C$2, 0, 0, COUNTA(C:C)-1, 1)), C139) * 5, 0))</f>
        <v/>
      </c>
      <c r="G139" s="12" t="str" cm="1">
        <f t="array" aca="1" ref="G139" ca="1">IF(A139="", "", ROUNDUP(_xlfn.PERCENTRANK.EXC(IF(ISNUMBER(OFFSET(D$2, 0, 0, COUNTA(D:D)-1, 1)), OFFSET(D$2, 0, 0, COUNTA(D:D)-1, 1)), D139) * 5, 0))</f>
        <v/>
      </c>
      <c r="H139" s="12" t="str" cm="1">
        <f t="array" aca="1" ref="H139" ca="1">IF(A139="", "", ROUNDUP(_xlfn.PERCENTRANK.EXC(IF(ISNUMBER(OFFSET(E$2, 0, 0, COUNTA(E:E)-1, 1)), OFFSET(E$2, 0, 0, COUNTA(E:E)-1, 1)), E139) * 5, 0))</f>
        <v/>
      </c>
      <c r="I139" s="16" t="e">
        <f t="shared" ca="1" si="4"/>
        <v>#VALUE!</v>
      </c>
      <c r="J139" s="12" t="str">
        <f t="shared" ca="1" si="5"/>
        <v xml:space="preserve"> No recency data available.  No frequency data available.  No monetary data available.</v>
      </c>
    </row>
    <row r="140" spans="1:10" x14ac:dyDescent="0.25">
      <c r="A140" s="11"/>
      <c r="B140" s="12">
        <f>_xlfn.XLOOKUP(A140, '1. Invoices'!A:A, '1. Invoices'!B:B, "Not Found")</f>
        <v>0</v>
      </c>
      <c r="C140" s="13" t="str">
        <f ca="1">IF(A140="","",TODAY() - _xlfn.MAXIFS(OFFSET('1. Invoices'!C139, 0, 0, COUNTA('1. Invoices'!C:C)-1), OFFSET('1. Invoices'!A139, 0, 0, COUNTA('1. Invoices'!A:A)-1), A140))</f>
        <v/>
      </c>
      <c r="D140" s="12" t="str">
        <f ca="1">IF(A140="","",COUNTIFS(OFFSET('1. Invoices'!A139, 0, 0, COUNTA('1. Invoices'!A:A)-1), A140))</f>
        <v/>
      </c>
      <c r="E140" s="14" t="str">
        <f ca="1">IF(A140="","",SUMIFS(OFFSET('1. Invoices'!D139, 0, 0, COUNTA('1. Invoices'!D:D)-1), OFFSET('1. Invoices'!A139, 0, 0, COUNTA('1. Invoices'!A:A)-1), A140, OFFSET('1. Invoices'!C139, 0, 0, COUNTA('1. Invoices'!C:C)-1), "&gt;=" &amp; TODAY() - 364))</f>
        <v/>
      </c>
      <c r="F140" s="12" t="str" cm="1">
        <f t="array" aca="1" ref="F140" ca="1">IF(A140="", "", 6 - ROUNDUP(_xlfn.PERCENTRANK.EXC(IF(ISNUMBER(OFFSET(C$2, 0, 0, COUNTA(C:C)-1, 1)), OFFSET(C$2, 0, 0, COUNTA(C:C)-1, 1)), C140) * 5, 0))</f>
        <v/>
      </c>
      <c r="G140" s="12" t="str" cm="1">
        <f t="array" aca="1" ref="G140" ca="1">IF(A140="", "", ROUNDUP(_xlfn.PERCENTRANK.EXC(IF(ISNUMBER(OFFSET(D$2, 0, 0, COUNTA(D:D)-1, 1)), OFFSET(D$2, 0, 0, COUNTA(D:D)-1, 1)), D140) * 5, 0))</f>
        <v/>
      </c>
      <c r="H140" s="12" t="str" cm="1">
        <f t="array" aca="1" ref="H140" ca="1">IF(A140="", "", ROUNDUP(_xlfn.PERCENTRANK.EXC(IF(ISNUMBER(OFFSET(E$2, 0, 0, COUNTA(E:E)-1, 1)), OFFSET(E$2, 0, 0, COUNTA(E:E)-1, 1)), E140) * 5, 0))</f>
        <v/>
      </c>
      <c r="I140" s="12" t="e">
        <f t="shared" ca="1" si="4"/>
        <v>#VALUE!</v>
      </c>
      <c r="J140" s="12" t="str">
        <f t="shared" ca="1" si="5"/>
        <v xml:space="preserve"> No recency data available.  No frequency data available.  No monetary data available.</v>
      </c>
    </row>
    <row r="141" spans="1:10" x14ac:dyDescent="0.25">
      <c r="A141" s="15"/>
      <c r="B141" s="16">
        <f>_xlfn.XLOOKUP(A141, '1. Invoices'!A:A, '1. Invoices'!B:B, "Not Found")</f>
        <v>0</v>
      </c>
      <c r="C141" s="13" t="str">
        <f ca="1">IF(A141="","",TODAY() - _xlfn.MAXIFS(OFFSET('1. Invoices'!C140, 0, 0, COUNTA('1. Invoices'!C:C)-1), OFFSET('1. Invoices'!A140, 0, 0, COUNTA('1. Invoices'!A:A)-1), A141))</f>
        <v/>
      </c>
      <c r="D141" s="12" t="str">
        <f ca="1">IF(A141="","",COUNTIFS(OFFSET('1. Invoices'!A140, 0, 0, COUNTA('1. Invoices'!A:A)-1), A141))</f>
        <v/>
      </c>
      <c r="E141" s="14" t="str">
        <f ca="1">IF(A141="","",SUMIFS(OFFSET('1. Invoices'!D140, 0, 0, COUNTA('1. Invoices'!D:D)-1), OFFSET('1. Invoices'!A140, 0, 0, COUNTA('1. Invoices'!A:A)-1), A141, OFFSET('1. Invoices'!C140, 0, 0, COUNTA('1. Invoices'!C:C)-1), "&gt;=" &amp; TODAY() - 364))</f>
        <v/>
      </c>
      <c r="F141" s="12" t="str" cm="1">
        <f t="array" aca="1" ref="F141" ca="1">IF(A141="", "", 6 - ROUNDUP(_xlfn.PERCENTRANK.EXC(IF(ISNUMBER(OFFSET(C$2, 0, 0, COUNTA(C:C)-1, 1)), OFFSET(C$2, 0, 0, COUNTA(C:C)-1, 1)), C141) * 5, 0))</f>
        <v/>
      </c>
      <c r="G141" s="12" t="str" cm="1">
        <f t="array" aca="1" ref="G141" ca="1">IF(A141="", "", ROUNDUP(_xlfn.PERCENTRANK.EXC(IF(ISNUMBER(OFFSET(D$2, 0, 0, COUNTA(D:D)-1, 1)), OFFSET(D$2, 0, 0, COUNTA(D:D)-1, 1)), D141) * 5, 0))</f>
        <v/>
      </c>
      <c r="H141" s="12" t="str" cm="1">
        <f t="array" aca="1" ref="H141" ca="1">IF(A141="", "", ROUNDUP(_xlfn.PERCENTRANK.EXC(IF(ISNUMBER(OFFSET(E$2, 0, 0, COUNTA(E:E)-1, 1)), OFFSET(E$2, 0, 0, COUNTA(E:E)-1, 1)), E141) * 5, 0))</f>
        <v/>
      </c>
      <c r="I141" s="16" t="e">
        <f t="shared" ca="1" si="4"/>
        <v>#VALUE!</v>
      </c>
      <c r="J141" s="12" t="str">
        <f t="shared" ca="1" si="5"/>
        <v xml:space="preserve"> No recency data available.  No frequency data available.  No monetary data available.</v>
      </c>
    </row>
    <row r="142" spans="1:10" x14ac:dyDescent="0.25">
      <c r="A142" s="11"/>
      <c r="B142" s="12">
        <f>_xlfn.XLOOKUP(A142, '1. Invoices'!A:A, '1. Invoices'!B:B, "Not Found")</f>
        <v>0</v>
      </c>
      <c r="C142" s="13" t="str">
        <f ca="1">IF(A142="","",TODAY() - _xlfn.MAXIFS(OFFSET('1. Invoices'!C141, 0, 0, COUNTA('1. Invoices'!C:C)-1), OFFSET('1. Invoices'!A141, 0, 0, COUNTA('1. Invoices'!A:A)-1), A142))</f>
        <v/>
      </c>
      <c r="D142" s="12" t="str">
        <f ca="1">IF(A142="","",COUNTIFS(OFFSET('1. Invoices'!A141, 0, 0, COUNTA('1. Invoices'!A:A)-1), A142))</f>
        <v/>
      </c>
      <c r="E142" s="14" t="str">
        <f ca="1">IF(A142="","",SUMIFS(OFFSET('1. Invoices'!D141, 0, 0, COUNTA('1. Invoices'!D:D)-1), OFFSET('1. Invoices'!A141, 0, 0, COUNTA('1. Invoices'!A:A)-1), A142, OFFSET('1. Invoices'!C141, 0, 0, COUNTA('1. Invoices'!C:C)-1), "&gt;=" &amp; TODAY() - 364))</f>
        <v/>
      </c>
      <c r="F142" s="12" t="str" cm="1">
        <f t="array" aca="1" ref="F142" ca="1">IF(A142="", "", 6 - ROUNDUP(_xlfn.PERCENTRANK.EXC(IF(ISNUMBER(OFFSET(C$2, 0, 0, COUNTA(C:C)-1, 1)), OFFSET(C$2, 0, 0, COUNTA(C:C)-1, 1)), C142) * 5, 0))</f>
        <v/>
      </c>
      <c r="G142" s="12" t="str" cm="1">
        <f t="array" aca="1" ref="G142" ca="1">IF(A142="", "", ROUNDUP(_xlfn.PERCENTRANK.EXC(IF(ISNUMBER(OFFSET(D$2, 0, 0, COUNTA(D:D)-1, 1)), OFFSET(D$2, 0, 0, COUNTA(D:D)-1, 1)), D142) * 5, 0))</f>
        <v/>
      </c>
      <c r="H142" s="12" t="str" cm="1">
        <f t="array" aca="1" ref="H142" ca="1">IF(A142="", "", ROUNDUP(_xlfn.PERCENTRANK.EXC(IF(ISNUMBER(OFFSET(E$2, 0, 0, COUNTA(E:E)-1, 1)), OFFSET(E$2, 0, 0, COUNTA(E:E)-1, 1)), E142) * 5, 0))</f>
        <v/>
      </c>
      <c r="I142" s="12" t="e">
        <f t="shared" ca="1" si="4"/>
        <v>#VALUE!</v>
      </c>
      <c r="J142" s="12" t="str">
        <f t="shared" ca="1" si="5"/>
        <v xml:space="preserve"> No recency data available.  No frequency data available.  No monetary data available.</v>
      </c>
    </row>
    <row r="143" spans="1:10" x14ac:dyDescent="0.25">
      <c r="A143" s="15"/>
      <c r="B143" s="16">
        <f>_xlfn.XLOOKUP(A143, '1. Invoices'!A:A, '1. Invoices'!B:B, "Not Found")</f>
        <v>0</v>
      </c>
      <c r="C143" s="13" t="str">
        <f ca="1">IF(A143="","",TODAY() - _xlfn.MAXIFS(OFFSET('1. Invoices'!C142, 0, 0, COUNTA('1. Invoices'!C:C)-1), OFFSET('1. Invoices'!A142, 0, 0, COUNTA('1. Invoices'!A:A)-1), A143))</f>
        <v/>
      </c>
      <c r="D143" s="12" t="str">
        <f ca="1">IF(A143="","",COUNTIFS(OFFSET('1. Invoices'!A142, 0, 0, COUNTA('1. Invoices'!A:A)-1), A143))</f>
        <v/>
      </c>
      <c r="E143" s="14" t="str">
        <f ca="1">IF(A143="","",SUMIFS(OFFSET('1. Invoices'!D142, 0, 0, COUNTA('1. Invoices'!D:D)-1), OFFSET('1. Invoices'!A142, 0, 0, COUNTA('1. Invoices'!A:A)-1), A143, OFFSET('1. Invoices'!C142, 0, 0, COUNTA('1. Invoices'!C:C)-1), "&gt;=" &amp; TODAY() - 364))</f>
        <v/>
      </c>
      <c r="F143" s="12" t="str" cm="1">
        <f t="array" aca="1" ref="F143" ca="1">IF(A143="", "", 6 - ROUNDUP(_xlfn.PERCENTRANK.EXC(IF(ISNUMBER(OFFSET(C$2, 0, 0, COUNTA(C:C)-1, 1)), OFFSET(C$2, 0, 0, COUNTA(C:C)-1, 1)), C143) * 5, 0))</f>
        <v/>
      </c>
      <c r="G143" s="12" t="str" cm="1">
        <f t="array" aca="1" ref="G143" ca="1">IF(A143="", "", ROUNDUP(_xlfn.PERCENTRANK.EXC(IF(ISNUMBER(OFFSET(D$2, 0, 0, COUNTA(D:D)-1, 1)), OFFSET(D$2, 0, 0, COUNTA(D:D)-1, 1)), D143) * 5, 0))</f>
        <v/>
      </c>
      <c r="H143" s="12" t="str" cm="1">
        <f t="array" aca="1" ref="H143" ca="1">IF(A143="", "", ROUNDUP(_xlfn.PERCENTRANK.EXC(IF(ISNUMBER(OFFSET(E$2, 0, 0, COUNTA(E:E)-1, 1)), OFFSET(E$2, 0, 0, COUNTA(E:E)-1, 1)), E143) * 5, 0))</f>
        <v/>
      </c>
      <c r="I143" s="16" t="e">
        <f t="shared" ca="1" si="4"/>
        <v>#VALUE!</v>
      </c>
      <c r="J143" s="12" t="str">
        <f t="shared" ca="1" si="5"/>
        <v xml:space="preserve"> No recency data available.  No frequency data available.  No monetary data available.</v>
      </c>
    </row>
    <row r="144" spans="1:10" x14ac:dyDescent="0.25">
      <c r="A144" s="11"/>
      <c r="B144" s="12">
        <f>_xlfn.XLOOKUP(A144, '1. Invoices'!A:A, '1. Invoices'!B:B, "Not Found")</f>
        <v>0</v>
      </c>
      <c r="C144" s="13" t="str">
        <f ca="1">IF(A144="","",TODAY() - _xlfn.MAXIFS(OFFSET('1. Invoices'!C143, 0, 0, COUNTA('1. Invoices'!C:C)-1), OFFSET('1. Invoices'!A143, 0, 0, COUNTA('1. Invoices'!A:A)-1), A144))</f>
        <v/>
      </c>
      <c r="D144" s="12" t="str">
        <f ca="1">IF(A144="","",COUNTIFS(OFFSET('1. Invoices'!A143, 0, 0, COUNTA('1. Invoices'!A:A)-1), A144))</f>
        <v/>
      </c>
      <c r="E144" s="14" t="str">
        <f ca="1">IF(A144="","",SUMIFS(OFFSET('1. Invoices'!D143, 0, 0, COUNTA('1. Invoices'!D:D)-1), OFFSET('1. Invoices'!A143, 0, 0, COUNTA('1. Invoices'!A:A)-1), A144, OFFSET('1. Invoices'!C143, 0, 0, COUNTA('1. Invoices'!C:C)-1), "&gt;=" &amp; TODAY() - 364))</f>
        <v/>
      </c>
      <c r="F144" s="12" t="str" cm="1">
        <f t="array" aca="1" ref="F144" ca="1">IF(A144="", "", 6 - ROUNDUP(_xlfn.PERCENTRANK.EXC(IF(ISNUMBER(OFFSET(C$2, 0, 0, COUNTA(C:C)-1, 1)), OFFSET(C$2, 0, 0, COUNTA(C:C)-1, 1)), C144) * 5, 0))</f>
        <v/>
      </c>
      <c r="G144" s="12" t="str" cm="1">
        <f t="array" aca="1" ref="G144" ca="1">IF(A144="", "", ROUNDUP(_xlfn.PERCENTRANK.EXC(IF(ISNUMBER(OFFSET(D$2, 0, 0, COUNTA(D:D)-1, 1)), OFFSET(D$2, 0, 0, COUNTA(D:D)-1, 1)), D144) * 5, 0))</f>
        <v/>
      </c>
      <c r="H144" s="12" t="str" cm="1">
        <f t="array" aca="1" ref="H144" ca="1">IF(A144="", "", ROUNDUP(_xlfn.PERCENTRANK.EXC(IF(ISNUMBER(OFFSET(E$2, 0, 0, COUNTA(E:E)-1, 1)), OFFSET(E$2, 0, 0, COUNTA(E:E)-1, 1)), E144) * 5, 0))</f>
        <v/>
      </c>
      <c r="I144" s="12" t="e">
        <f t="shared" ca="1" si="4"/>
        <v>#VALUE!</v>
      </c>
      <c r="J144" s="12" t="str">
        <f t="shared" ca="1" si="5"/>
        <v xml:space="preserve"> No recency data available.  No frequency data available.  No monetary data available.</v>
      </c>
    </row>
    <row r="145" spans="1:10" x14ac:dyDescent="0.25">
      <c r="A145" s="15"/>
      <c r="B145" s="16">
        <f>_xlfn.XLOOKUP(A145, '1. Invoices'!A:A, '1. Invoices'!B:B, "Not Found")</f>
        <v>0</v>
      </c>
      <c r="C145" s="13" t="str">
        <f ca="1">IF(A145="","",TODAY() - _xlfn.MAXIFS(OFFSET('1. Invoices'!C144, 0, 0, COUNTA('1. Invoices'!C:C)-1), OFFSET('1. Invoices'!A144, 0, 0, COUNTA('1. Invoices'!A:A)-1), A145))</f>
        <v/>
      </c>
      <c r="D145" s="12" t="str">
        <f ca="1">IF(A145="","",COUNTIFS(OFFSET('1. Invoices'!A144, 0, 0, COUNTA('1. Invoices'!A:A)-1), A145))</f>
        <v/>
      </c>
      <c r="E145" s="14" t="str">
        <f ca="1">IF(A145="","",SUMIFS(OFFSET('1. Invoices'!D144, 0, 0, COUNTA('1. Invoices'!D:D)-1), OFFSET('1. Invoices'!A144, 0, 0, COUNTA('1. Invoices'!A:A)-1), A145, OFFSET('1. Invoices'!C144, 0, 0, COUNTA('1. Invoices'!C:C)-1), "&gt;=" &amp; TODAY() - 364))</f>
        <v/>
      </c>
      <c r="F145" s="12" t="str" cm="1">
        <f t="array" aca="1" ref="F145" ca="1">IF(A145="", "", 6 - ROUNDUP(_xlfn.PERCENTRANK.EXC(IF(ISNUMBER(OFFSET(C$2, 0, 0, COUNTA(C:C)-1, 1)), OFFSET(C$2, 0, 0, COUNTA(C:C)-1, 1)), C145) * 5, 0))</f>
        <v/>
      </c>
      <c r="G145" s="12" t="str" cm="1">
        <f t="array" aca="1" ref="G145" ca="1">IF(A145="", "", ROUNDUP(_xlfn.PERCENTRANK.EXC(IF(ISNUMBER(OFFSET(D$2, 0, 0, COUNTA(D:D)-1, 1)), OFFSET(D$2, 0, 0, COUNTA(D:D)-1, 1)), D145) * 5, 0))</f>
        <v/>
      </c>
      <c r="H145" s="12" t="str" cm="1">
        <f t="array" aca="1" ref="H145" ca="1">IF(A145="", "", ROUNDUP(_xlfn.PERCENTRANK.EXC(IF(ISNUMBER(OFFSET(E$2, 0, 0, COUNTA(E:E)-1, 1)), OFFSET(E$2, 0, 0, COUNTA(E:E)-1, 1)), E145) * 5, 0))</f>
        <v/>
      </c>
      <c r="I145" s="16" t="e">
        <f t="shared" ca="1" si="4"/>
        <v>#VALUE!</v>
      </c>
      <c r="J145" s="12" t="str">
        <f t="shared" ca="1" si="5"/>
        <v xml:space="preserve"> No recency data available.  No frequency data available.  No monetary data available.</v>
      </c>
    </row>
    <row r="146" spans="1:10" x14ac:dyDescent="0.25">
      <c r="A146" s="11"/>
      <c r="B146" s="12">
        <f>_xlfn.XLOOKUP(A146, '1. Invoices'!A:A, '1. Invoices'!B:B, "Not Found")</f>
        <v>0</v>
      </c>
      <c r="C146" s="13" t="str">
        <f ca="1">IF(A146="","",TODAY() - _xlfn.MAXIFS(OFFSET('1. Invoices'!C145, 0, 0, COUNTA('1. Invoices'!C:C)-1), OFFSET('1. Invoices'!A145, 0, 0, COUNTA('1. Invoices'!A:A)-1), A146))</f>
        <v/>
      </c>
      <c r="D146" s="12" t="str">
        <f ca="1">IF(A146="","",COUNTIFS(OFFSET('1. Invoices'!A145, 0, 0, COUNTA('1. Invoices'!A:A)-1), A146))</f>
        <v/>
      </c>
      <c r="E146" s="14" t="str">
        <f ca="1">IF(A146="","",SUMIFS(OFFSET('1. Invoices'!D145, 0, 0, COUNTA('1. Invoices'!D:D)-1), OFFSET('1. Invoices'!A145, 0, 0, COUNTA('1. Invoices'!A:A)-1), A146, OFFSET('1. Invoices'!C145, 0, 0, COUNTA('1. Invoices'!C:C)-1), "&gt;=" &amp; TODAY() - 364))</f>
        <v/>
      </c>
      <c r="F146" s="12" t="str" cm="1">
        <f t="array" aca="1" ref="F146" ca="1">IF(A146="", "", 6 - ROUNDUP(_xlfn.PERCENTRANK.EXC(IF(ISNUMBER(OFFSET(C$2, 0, 0, COUNTA(C:C)-1, 1)), OFFSET(C$2, 0, 0, COUNTA(C:C)-1, 1)), C146) * 5, 0))</f>
        <v/>
      </c>
      <c r="G146" s="12" t="str" cm="1">
        <f t="array" aca="1" ref="G146" ca="1">IF(A146="", "", ROUNDUP(_xlfn.PERCENTRANK.EXC(IF(ISNUMBER(OFFSET(D$2, 0, 0, COUNTA(D:D)-1, 1)), OFFSET(D$2, 0, 0, COUNTA(D:D)-1, 1)), D146) * 5, 0))</f>
        <v/>
      </c>
      <c r="H146" s="12" t="str" cm="1">
        <f t="array" aca="1" ref="H146" ca="1">IF(A146="", "", ROUNDUP(_xlfn.PERCENTRANK.EXC(IF(ISNUMBER(OFFSET(E$2, 0, 0, COUNTA(E:E)-1, 1)), OFFSET(E$2, 0, 0, COUNTA(E:E)-1, 1)), E146) * 5, 0))</f>
        <v/>
      </c>
      <c r="I146" s="12" t="e">
        <f t="shared" ca="1" si="4"/>
        <v>#VALUE!</v>
      </c>
      <c r="J146" s="12" t="str">
        <f t="shared" ca="1" si="5"/>
        <v xml:space="preserve"> No recency data available.  No frequency data available.  No monetary data available.</v>
      </c>
    </row>
    <row r="147" spans="1:10" x14ac:dyDescent="0.25">
      <c r="A147" s="15"/>
      <c r="B147" s="16">
        <f>_xlfn.XLOOKUP(A147, '1. Invoices'!A:A, '1. Invoices'!B:B, "Not Found")</f>
        <v>0</v>
      </c>
      <c r="C147" s="13" t="str">
        <f ca="1">IF(A147="","",TODAY() - _xlfn.MAXIFS(OFFSET('1. Invoices'!C146, 0, 0, COUNTA('1. Invoices'!C:C)-1), OFFSET('1. Invoices'!A146, 0, 0, COUNTA('1. Invoices'!A:A)-1), A147))</f>
        <v/>
      </c>
      <c r="D147" s="12" t="str">
        <f ca="1">IF(A147="","",COUNTIFS(OFFSET('1. Invoices'!A146, 0, 0, COUNTA('1. Invoices'!A:A)-1), A147))</f>
        <v/>
      </c>
      <c r="E147" s="14" t="str">
        <f ca="1">IF(A147="","",SUMIFS(OFFSET('1. Invoices'!D146, 0, 0, COUNTA('1. Invoices'!D:D)-1), OFFSET('1. Invoices'!A146, 0, 0, COUNTA('1. Invoices'!A:A)-1), A147, OFFSET('1. Invoices'!C146, 0, 0, COUNTA('1. Invoices'!C:C)-1), "&gt;=" &amp; TODAY() - 364))</f>
        <v/>
      </c>
      <c r="F147" s="12" t="str" cm="1">
        <f t="array" aca="1" ref="F147" ca="1">IF(A147="", "", 6 - ROUNDUP(_xlfn.PERCENTRANK.EXC(IF(ISNUMBER(OFFSET(C$2, 0, 0, COUNTA(C:C)-1, 1)), OFFSET(C$2, 0, 0, COUNTA(C:C)-1, 1)), C147) * 5, 0))</f>
        <v/>
      </c>
      <c r="G147" s="12" t="str" cm="1">
        <f t="array" aca="1" ref="G147" ca="1">IF(A147="", "", ROUNDUP(_xlfn.PERCENTRANK.EXC(IF(ISNUMBER(OFFSET(D$2, 0, 0, COUNTA(D:D)-1, 1)), OFFSET(D$2, 0, 0, COUNTA(D:D)-1, 1)), D147) * 5, 0))</f>
        <v/>
      </c>
      <c r="H147" s="12" t="str" cm="1">
        <f t="array" aca="1" ref="H147" ca="1">IF(A147="", "", ROUNDUP(_xlfn.PERCENTRANK.EXC(IF(ISNUMBER(OFFSET(E$2, 0, 0, COUNTA(E:E)-1, 1)), OFFSET(E$2, 0, 0, COUNTA(E:E)-1, 1)), E147) * 5, 0))</f>
        <v/>
      </c>
      <c r="I147" s="16" t="e">
        <f t="shared" ca="1" si="4"/>
        <v>#VALUE!</v>
      </c>
      <c r="J147" s="12" t="str">
        <f t="shared" ca="1" si="5"/>
        <v xml:space="preserve"> No recency data available.  No frequency data available.  No monetary data available.</v>
      </c>
    </row>
    <row r="148" spans="1:10" x14ac:dyDescent="0.25">
      <c r="A148" s="11"/>
      <c r="B148" s="12">
        <f>_xlfn.XLOOKUP(A148, '1. Invoices'!A:A, '1. Invoices'!B:B, "Not Found")</f>
        <v>0</v>
      </c>
      <c r="C148" s="13" t="str">
        <f ca="1">IF(A148="","",TODAY() - _xlfn.MAXIFS(OFFSET('1. Invoices'!C147, 0, 0, COUNTA('1. Invoices'!C:C)-1), OFFSET('1. Invoices'!A147, 0, 0, COUNTA('1. Invoices'!A:A)-1), A148))</f>
        <v/>
      </c>
      <c r="D148" s="12" t="str">
        <f ca="1">IF(A148="","",COUNTIFS(OFFSET('1. Invoices'!A147, 0, 0, COUNTA('1. Invoices'!A:A)-1), A148))</f>
        <v/>
      </c>
      <c r="E148" s="14" t="str">
        <f ca="1">IF(A148="","",SUMIFS(OFFSET('1. Invoices'!D147, 0, 0, COUNTA('1. Invoices'!D:D)-1), OFFSET('1. Invoices'!A147, 0, 0, COUNTA('1. Invoices'!A:A)-1), A148, OFFSET('1. Invoices'!C147, 0, 0, COUNTA('1. Invoices'!C:C)-1), "&gt;=" &amp; TODAY() - 364))</f>
        <v/>
      </c>
      <c r="F148" s="12" t="str" cm="1">
        <f t="array" aca="1" ref="F148" ca="1">IF(A148="", "", 6 - ROUNDUP(_xlfn.PERCENTRANK.EXC(IF(ISNUMBER(OFFSET(C$2, 0, 0, COUNTA(C:C)-1, 1)), OFFSET(C$2, 0, 0, COUNTA(C:C)-1, 1)), C148) * 5, 0))</f>
        <v/>
      </c>
      <c r="G148" s="12" t="str" cm="1">
        <f t="array" aca="1" ref="G148" ca="1">IF(A148="", "", ROUNDUP(_xlfn.PERCENTRANK.EXC(IF(ISNUMBER(OFFSET(D$2, 0, 0, COUNTA(D:D)-1, 1)), OFFSET(D$2, 0, 0, COUNTA(D:D)-1, 1)), D148) * 5, 0))</f>
        <v/>
      </c>
      <c r="H148" s="12" t="str" cm="1">
        <f t="array" aca="1" ref="H148" ca="1">IF(A148="", "", ROUNDUP(_xlfn.PERCENTRANK.EXC(IF(ISNUMBER(OFFSET(E$2, 0, 0, COUNTA(E:E)-1, 1)), OFFSET(E$2, 0, 0, COUNTA(E:E)-1, 1)), E148) * 5, 0))</f>
        <v/>
      </c>
      <c r="I148" s="12" t="e">
        <f t="shared" ca="1" si="4"/>
        <v>#VALUE!</v>
      </c>
      <c r="J148" s="12" t="str">
        <f t="shared" ca="1" si="5"/>
        <v xml:space="preserve"> No recency data available.  No frequency data available.  No monetary data available.</v>
      </c>
    </row>
    <row r="149" spans="1:10" x14ac:dyDescent="0.25">
      <c r="A149" s="15"/>
      <c r="B149" s="16">
        <f>_xlfn.XLOOKUP(A149, '1. Invoices'!A:A, '1. Invoices'!B:B, "Not Found")</f>
        <v>0</v>
      </c>
      <c r="C149" s="13" t="str">
        <f ca="1">IF(A149="","",TODAY() - _xlfn.MAXIFS(OFFSET('1. Invoices'!C148, 0, 0, COUNTA('1. Invoices'!C:C)-1), OFFSET('1. Invoices'!A148, 0, 0, COUNTA('1. Invoices'!A:A)-1), A149))</f>
        <v/>
      </c>
      <c r="D149" s="12" t="str">
        <f ca="1">IF(A149="","",COUNTIFS(OFFSET('1. Invoices'!A148, 0, 0, COUNTA('1. Invoices'!A:A)-1), A149))</f>
        <v/>
      </c>
      <c r="E149" s="14" t="str">
        <f ca="1">IF(A149="","",SUMIFS(OFFSET('1. Invoices'!D148, 0, 0, COUNTA('1. Invoices'!D:D)-1), OFFSET('1. Invoices'!A148, 0, 0, COUNTA('1. Invoices'!A:A)-1), A149, OFFSET('1. Invoices'!C148, 0, 0, COUNTA('1. Invoices'!C:C)-1), "&gt;=" &amp; TODAY() - 364))</f>
        <v/>
      </c>
      <c r="F149" s="12" t="str" cm="1">
        <f t="array" aca="1" ref="F149" ca="1">IF(A149="", "", 6 - ROUNDUP(_xlfn.PERCENTRANK.EXC(IF(ISNUMBER(OFFSET(C$2, 0, 0, COUNTA(C:C)-1, 1)), OFFSET(C$2, 0, 0, COUNTA(C:C)-1, 1)), C149) * 5, 0))</f>
        <v/>
      </c>
      <c r="G149" s="12" t="str" cm="1">
        <f t="array" aca="1" ref="G149" ca="1">IF(A149="", "", ROUNDUP(_xlfn.PERCENTRANK.EXC(IF(ISNUMBER(OFFSET(D$2, 0, 0, COUNTA(D:D)-1, 1)), OFFSET(D$2, 0, 0, COUNTA(D:D)-1, 1)), D149) * 5, 0))</f>
        <v/>
      </c>
      <c r="H149" s="12" t="str" cm="1">
        <f t="array" aca="1" ref="H149" ca="1">IF(A149="", "", ROUNDUP(_xlfn.PERCENTRANK.EXC(IF(ISNUMBER(OFFSET(E$2, 0, 0, COUNTA(E:E)-1, 1)), OFFSET(E$2, 0, 0, COUNTA(E:E)-1, 1)), E149) * 5, 0))</f>
        <v/>
      </c>
      <c r="I149" s="16" t="e">
        <f t="shared" ca="1" si="4"/>
        <v>#VALUE!</v>
      </c>
      <c r="J149" s="12" t="str">
        <f t="shared" ca="1" si="5"/>
        <v xml:space="preserve"> No recency data available.  No frequency data available.  No monetary data available.</v>
      </c>
    </row>
    <row r="150" spans="1:10" x14ac:dyDescent="0.25">
      <c r="A150" s="11"/>
      <c r="B150" s="12">
        <f>_xlfn.XLOOKUP(A150, '1. Invoices'!A:A, '1. Invoices'!B:B, "Not Found")</f>
        <v>0</v>
      </c>
      <c r="C150" s="13" t="str">
        <f ca="1">IF(A150="","",TODAY() - _xlfn.MAXIFS(OFFSET('1. Invoices'!C149, 0, 0, COUNTA('1. Invoices'!C:C)-1), OFFSET('1. Invoices'!A149, 0, 0, COUNTA('1. Invoices'!A:A)-1), A150))</f>
        <v/>
      </c>
      <c r="D150" s="12" t="str">
        <f ca="1">IF(A150="","",COUNTIFS(OFFSET('1. Invoices'!A149, 0, 0, COUNTA('1. Invoices'!A:A)-1), A150))</f>
        <v/>
      </c>
      <c r="E150" s="14" t="str">
        <f ca="1">IF(A150="","",SUMIFS(OFFSET('1. Invoices'!D149, 0, 0, COUNTA('1. Invoices'!D:D)-1), OFFSET('1. Invoices'!A149, 0, 0, COUNTA('1. Invoices'!A:A)-1), A150, OFFSET('1. Invoices'!C149, 0, 0, COUNTA('1. Invoices'!C:C)-1), "&gt;=" &amp; TODAY() - 364))</f>
        <v/>
      </c>
      <c r="F150" s="12" t="str" cm="1">
        <f t="array" aca="1" ref="F150" ca="1">IF(A150="", "", 6 - ROUNDUP(_xlfn.PERCENTRANK.EXC(IF(ISNUMBER(OFFSET(C$2, 0, 0, COUNTA(C:C)-1, 1)), OFFSET(C$2, 0, 0, COUNTA(C:C)-1, 1)), C150) * 5, 0))</f>
        <v/>
      </c>
      <c r="G150" s="12" t="str" cm="1">
        <f t="array" aca="1" ref="G150" ca="1">IF(A150="", "", ROUNDUP(_xlfn.PERCENTRANK.EXC(IF(ISNUMBER(OFFSET(D$2, 0, 0, COUNTA(D:D)-1, 1)), OFFSET(D$2, 0, 0, COUNTA(D:D)-1, 1)), D150) * 5, 0))</f>
        <v/>
      </c>
      <c r="H150" s="12" t="str" cm="1">
        <f t="array" aca="1" ref="H150" ca="1">IF(A150="", "", ROUNDUP(_xlfn.PERCENTRANK.EXC(IF(ISNUMBER(OFFSET(E$2, 0, 0, COUNTA(E:E)-1, 1)), OFFSET(E$2, 0, 0, COUNTA(E:E)-1, 1)), E150) * 5, 0))</f>
        <v/>
      </c>
      <c r="I150" s="12" t="e">
        <f t="shared" ca="1" si="4"/>
        <v>#VALUE!</v>
      </c>
      <c r="J150" s="12" t="str">
        <f t="shared" ca="1" si="5"/>
        <v xml:space="preserve"> No recency data available.  No frequency data available.  No monetary data available.</v>
      </c>
    </row>
    <row r="151" spans="1:10" x14ac:dyDescent="0.25">
      <c r="A151" s="15"/>
      <c r="B151" s="16">
        <f>_xlfn.XLOOKUP(A151, '1. Invoices'!A:A, '1. Invoices'!B:B, "Not Found")</f>
        <v>0</v>
      </c>
      <c r="C151" s="13" t="str">
        <f ca="1">IF(A151="","",TODAY() - _xlfn.MAXIFS(OFFSET('1. Invoices'!C150, 0, 0, COUNTA('1. Invoices'!C:C)-1), OFFSET('1. Invoices'!A150, 0, 0, COUNTA('1. Invoices'!A:A)-1), A151))</f>
        <v/>
      </c>
      <c r="D151" s="12" t="str">
        <f ca="1">IF(A151="","",COUNTIFS(OFFSET('1. Invoices'!A150, 0, 0, COUNTA('1. Invoices'!A:A)-1), A151))</f>
        <v/>
      </c>
      <c r="E151" s="14" t="str">
        <f ca="1">IF(A151="","",SUMIFS(OFFSET('1. Invoices'!D150, 0, 0, COUNTA('1. Invoices'!D:D)-1), OFFSET('1. Invoices'!A150, 0, 0, COUNTA('1. Invoices'!A:A)-1), A151, OFFSET('1. Invoices'!C150, 0, 0, COUNTA('1. Invoices'!C:C)-1), "&gt;=" &amp; TODAY() - 364))</f>
        <v/>
      </c>
      <c r="F151" s="12" t="str" cm="1">
        <f t="array" aca="1" ref="F151" ca="1">IF(A151="", "", 6 - ROUNDUP(_xlfn.PERCENTRANK.EXC(IF(ISNUMBER(OFFSET(C$2, 0, 0, COUNTA(C:C)-1, 1)), OFFSET(C$2, 0, 0, COUNTA(C:C)-1, 1)), C151) * 5, 0))</f>
        <v/>
      </c>
      <c r="G151" s="12" t="str" cm="1">
        <f t="array" aca="1" ref="G151" ca="1">IF(A151="", "", ROUNDUP(_xlfn.PERCENTRANK.EXC(IF(ISNUMBER(OFFSET(D$2, 0, 0, COUNTA(D:D)-1, 1)), OFFSET(D$2, 0, 0, COUNTA(D:D)-1, 1)), D151) * 5, 0))</f>
        <v/>
      </c>
      <c r="H151" s="12" t="str" cm="1">
        <f t="array" aca="1" ref="H151" ca="1">IF(A151="", "", ROUNDUP(_xlfn.PERCENTRANK.EXC(IF(ISNUMBER(OFFSET(E$2, 0, 0, COUNTA(E:E)-1, 1)), OFFSET(E$2, 0, 0, COUNTA(E:E)-1, 1)), E151) * 5, 0))</f>
        <v/>
      </c>
      <c r="I151" s="16" t="e">
        <f t="shared" ca="1" si="4"/>
        <v>#VALUE!</v>
      </c>
      <c r="J151" s="12" t="str">
        <f t="shared" ca="1" si="5"/>
        <v xml:space="preserve"> No recency data available.  No frequency data available.  No monetary data available.</v>
      </c>
    </row>
    <row r="152" spans="1:10" x14ac:dyDescent="0.25">
      <c r="A152" s="11"/>
      <c r="B152" s="12">
        <f>_xlfn.XLOOKUP(A152, '1. Invoices'!A:A, '1. Invoices'!B:B, "Not Found")</f>
        <v>0</v>
      </c>
      <c r="C152" s="13" t="str">
        <f ca="1">IF(A152="","",TODAY() - _xlfn.MAXIFS(OFFSET('1. Invoices'!C151, 0, 0, COUNTA('1. Invoices'!C:C)-1), OFFSET('1. Invoices'!A151, 0, 0, COUNTA('1. Invoices'!A:A)-1), A152))</f>
        <v/>
      </c>
      <c r="D152" s="12" t="str">
        <f ca="1">IF(A152="","",COUNTIFS(OFFSET('1. Invoices'!A151, 0, 0, COUNTA('1. Invoices'!A:A)-1), A152))</f>
        <v/>
      </c>
      <c r="E152" s="14" t="str">
        <f ca="1">IF(A152="","",SUMIFS(OFFSET('1. Invoices'!D151, 0, 0, COUNTA('1. Invoices'!D:D)-1), OFFSET('1. Invoices'!A151, 0, 0, COUNTA('1. Invoices'!A:A)-1), A152, OFFSET('1. Invoices'!C151, 0, 0, COUNTA('1. Invoices'!C:C)-1), "&gt;=" &amp; TODAY() - 364))</f>
        <v/>
      </c>
      <c r="F152" s="12" t="str" cm="1">
        <f t="array" aca="1" ref="F152" ca="1">IF(A152="", "", 6 - ROUNDUP(_xlfn.PERCENTRANK.EXC(IF(ISNUMBER(OFFSET(C$2, 0, 0, COUNTA(C:C)-1, 1)), OFFSET(C$2, 0, 0, COUNTA(C:C)-1, 1)), C152) * 5, 0))</f>
        <v/>
      </c>
      <c r="G152" s="12" t="str" cm="1">
        <f t="array" aca="1" ref="G152" ca="1">IF(A152="", "", ROUNDUP(_xlfn.PERCENTRANK.EXC(IF(ISNUMBER(OFFSET(D$2, 0, 0, COUNTA(D:D)-1, 1)), OFFSET(D$2, 0, 0, COUNTA(D:D)-1, 1)), D152) * 5, 0))</f>
        <v/>
      </c>
      <c r="H152" s="12" t="str" cm="1">
        <f t="array" aca="1" ref="H152" ca="1">IF(A152="", "", ROUNDUP(_xlfn.PERCENTRANK.EXC(IF(ISNUMBER(OFFSET(E$2, 0, 0, COUNTA(E:E)-1, 1)), OFFSET(E$2, 0, 0, COUNTA(E:E)-1, 1)), E152) * 5, 0))</f>
        <v/>
      </c>
      <c r="I152" s="12" t="e">
        <f t="shared" ca="1" si="4"/>
        <v>#VALUE!</v>
      </c>
      <c r="J152" s="12" t="str">
        <f t="shared" ca="1" si="5"/>
        <v xml:space="preserve"> No recency data available.  No frequency data available.  No monetary data available.</v>
      </c>
    </row>
    <row r="153" spans="1:10" x14ac:dyDescent="0.25">
      <c r="A153" s="15"/>
      <c r="B153" s="16">
        <f>_xlfn.XLOOKUP(A153, '1. Invoices'!A:A, '1. Invoices'!B:B, "Not Found")</f>
        <v>0</v>
      </c>
      <c r="C153" s="13" t="str">
        <f ca="1">IF(A153="","",TODAY() - _xlfn.MAXIFS(OFFSET('1. Invoices'!C152, 0, 0, COUNTA('1. Invoices'!C:C)-1), OFFSET('1. Invoices'!A152, 0, 0, COUNTA('1. Invoices'!A:A)-1), A153))</f>
        <v/>
      </c>
      <c r="D153" s="12" t="str">
        <f ca="1">IF(A153="","",COUNTIFS(OFFSET('1. Invoices'!A152, 0, 0, COUNTA('1. Invoices'!A:A)-1), A153))</f>
        <v/>
      </c>
      <c r="E153" s="14" t="str">
        <f ca="1">IF(A153="","",SUMIFS(OFFSET('1. Invoices'!D152, 0, 0, COUNTA('1. Invoices'!D:D)-1), OFFSET('1. Invoices'!A152, 0, 0, COUNTA('1. Invoices'!A:A)-1), A153, OFFSET('1. Invoices'!C152, 0, 0, COUNTA('1. Invoices'!C:C)-1), "&gt;=" &amp; TODAY() - 364))</f>
        <v/>
      </c>
      <c r="F153" s="12" t="str" cm="1">
        <f t="array" aca="1" ref="F153" ca="1">IF(A153="", "", 6 - ROUNDUP(_xlfn.PERCENTRANK.EXC(IF(ISNUMBER(OFFSET(C$2, 0, 0, COUNTA(C:C)-1, 1)), OFFSET(C$2, 0, 0, COUNTA(C:C)-1, 1)), C153) * 5, 0))</f>
        <v/>
      </c>
      <c r="G153" s="12" t="str" cm="1">
        <f t="array" aca="1" ref="G153" ca="1">IF(A153="", "", ROUNDUP(_xlfn.PERCENTRANK.EXC(IF(ISNUMBER(OFFSET(D$2, 0, 0, COUNTA(D:D)-1, 1)), OFFSET(D$2, 0, 0, COUNTA(D:D)-1, 1)), D153) * 5, 0))</f>
        <v/>
      </c>
      <c r="H153" s="12" t="str" cm="1">
        <f t="array" aca="1" ref="H153" ca="1">IF(A153="", "", ROUNDUP(_xlfn.PERCENTRANK.EXC(IF(ISNUMBER(OFFSET(E$2, 0, 0, COUNTA(E:E)-1, 1)), OFFSET(E$2, 0, 0, COUNTA(E:E)-1, 1)), E153) * 5, 0))</f>
        <v/>
      </c>
      <c r="I153" s="16" t="e">
        <f t="shared" ca="1" si="4"/>
        <v>#VALUE!</v>
      </c>
      <c r="J153" s="12" t="str">
        <f t="shared" ca="1" si="5"/>
        <v xml:space="preserve"> No recency data available.  No frequency data available.  No monetary data available.</v>
      </c>
    </row>
    <row r="154" spans="1:10" x14ac:dyDescent="0.25">
      <c r="A154" s="11"/>
      <c r="B154" s="12">
        <f>_xlfn.XLOOKUP(A154, '1. Invoices'!A:A, '1. Invoices'!B:B, "Not Found")</f>
        <v>0</v>
      </c>
      <c r="C154" s="13" t="str">
        <f ca="1">IF(A154="","",TODAY() - _xlfn.MAXIFS(OFFSET('1. Invoices'!C153, 0, 0, COUNTA('1. Invoices'!C:C)-1), OFFSET('1. Invoices'!A153, 0, 0, COUNTA('1. Invoices'!A:A)-1), A154))</f>
        <v/>
      </c>
      <c r="D154" s="12" t="str">
        <f ca="1">IF(A154="","",COUNTIFS(OFFSET('1. Invoices'!A153, 0, 0, COUNTA('1. Invoices'!A:A)-1), A154))</f>
        <v/>
      </c>
      <c r="E154" s="14" t="str">
        <f ca="1">IF(A154="","",SUMIFS(OFFSET('1. Invoices'!D153, 0, 0, COUNTA('1. Invoices'!D:D)-1), OFFSET('1. Invoices'!A153, 0, 0, COUNTA('1. Invoices'!A:A)-1), A154, OFFSET('1. Invoices'!C153, 0, 0, COUNTA('1. Invoices'!C:C)-1), "&gt;=" &amp; TODAY() - 364))</f>
        <v/>
      </c>
      <c r="F154" s="12" t="str" cm="1">
        <f t="array" aca="1" ref="F154" ca="1">IF(A154="", "", 6 - ROUNDUP(_xlfn.PERCENTRANK.EXC(IF(ISNUMBER(OFFSET(C$2, 0, 0, COUNTA(C:C)-1, 1)), OFFSET(C$2, 0, 0, COUNTA(C:C)-1, 1)), C154) * 5, 0))</f>
        <v/>
      </c>
      <c r="G154" s="12" t="str" cm="1">
        <f t="array" aca="1" ref="G154" ca="1">IF(A154="", "", ROUNDUP(_xlfn.PERCENTRANK.EXC(IF(ISNUMBER(OFFSET(D$2, 0, 0, COUNTA(D:D)-1, 1)), OFFSET(D$2, 0, 0, COUNTA(D:D)-1, 1)), D154) * 5, 0))</f>
        <v/>
      </c>
      <c r="H154" s="12" t="str" cm="1">
        <f t="array" aca="1" ref="H154" ca="1">IF(A154="", "", ROUNDUP(_xlfn.PERCENTRANK.EXC(IF(ISNUMBER(OFFSET(E$2, 0, 0, COUNTA(E:E)-1, 1)), OFFSET(E$2, 0, 0, COUNTA(E:E)-1, 1)), E154) * 5, 0))</f>
        <v/>
      </c>
      <c r="I154" s="12" t="e">
        <f t="shared" ca="1" si="4"/>
        <v>#VALUE!</v>
      </c>
      <c r="J154" s="12" t="str">
        <f t="shared" ca="1" si="5"/>
        <v xml:space="preserve"> No recency data available.  No frequency data available.  No monetary data available.</v>
      </c>
    </row>
    <row r="155" spans="1:10" x14ac:dyDescent="0.25">
      <c r="A155" s="15"/>
      <c r="B155" s="16">
        <f>_xlfn.XLOOKUP(A155, '1. Invoices'!A:A, '1. Invoices'!B:B, "Not Found")</f>
        <v>0</v>
      </c>
      <c r="C155" s="13" t="str">
        <f ca="1">IF(A155="","",TODAY() - _xlfn.MAXIFS(OFFSET('1. Invoices'!C154, 0, 0, COUNTA('1. Invoices'!C:C)-1), OFFSET('1. Invoices'!A154, 0, 0, COUNTA('1. Invoices'!A:A)-1), A155))</f>
        <v/>
      </c>
      <c r="D155" s="12" t="str">
        <f ca="1">IF(A155="","",COUNTIFS(OFFSET('1. Invoices'!A154, 0, 0, COUNTA('1. Invoices'!A:A)-1), A155))</f>
        <v/>
      </c>
      <c r="E155" s="14" t="str">
        <f ca="1">IF(A155="","",SUMIFS(OFFSET('1. Invoices'!D154, 0, 0, COUNTA('1. Invoices'!D:D)-1), OFFSET('1. Invoices'!A154, 0, 0, COUNTA('1. Invoices'!A:A)-1), A155, OFFSET('1. Invoices'!C154, 0, 0, COUNTA('1. Invoices'!C:C)-1), "&gt;=" &amp; TODAY() - 364))</f>
        <v/>
      </c>
      <c r="F155" s="12" t="str" cm="1">
        <f t="array" aca="1" ref="F155" ca="1">IF(A155="", "", 6 - ROUNDUP(_xlfn.PERCENTRANK.EXC(IF(ISNUMBER(OFFSET(C$2, 0, 0, COUNTA(C:C)-1, 1)), OFFSET(C$2, 0, 0, COUNTA(C:C)-1, 1)), C155) * 5, 0))</f>
        <v/>
      </c>
      <c r="G155" s="12" t="str" cm="1">
        <f t="array" aca="1" ref="G155" ca="1">IF(A155="", "", ROUNDUP(_xlfn.PERCENTRANK.EXC(IF(ISNUMBER(OFFSET(D$2, 0, 0, COUNTA(D:D)-1, 1)), OFFSET(D$2, 0, 0, COUNTA(D:D)-1, 1)), D155) * 5, 0))</f>
        <v/>
      </c>
      <c r="H155" s="12" t="str" cm="1">
        <f t="array" aca="1" ref="H155" ca="1">IF(A155="", "", ROUNDUP(_xlfn.PERCENTRANK.EXC(IF(ISNUMBER(OFFSET(E$2, 0, 0, COUNTA(E:E)-1, 1)), OFFSET(E$2, 0, 0, COUNTA(E:E)-1, 1)), E155) * 5, 0))</f>
        <v/>
      </c>
      <c r="I155" s="16" t="e">
        <f t="shared" ca="1" si="4"/>
        <v>#VALUE!</v>
      </c>
      <c r="J155" s="12" t="str">
        <f t="shared" ca="1" si="5"/>
        <v xml:space="preserve"> No recency data available.  No frequency data available.  No monetary data available.</v>
      </c>
    </row>
    <row r="156" spans="1:10" x14ac:dyDescent="0.25">
      <c r="A156" s="11"/>
      <c r="B156" s="12">
        <f>_xlfn.XLOOKUP(A156, '1. Invoices'!A:A, '1. Invoices'!B:B, "Not Found")</f>
        <v>0</v>
      </c>
      <c r="C156" s="13" t="str">
        <f ca="1">IF(A156="","",TODAY() - _xlfn.MAXIFS(OFFSET('1. Invoices'!C155, 0, 0, COUNTA('1. Invoices'!C:C)-1), OFFSET('1. Invoices'!A155, 0, 0, COUNTA('1. Invoices'!A:A)-1), A156))</f>
        <v/>
      </c>
      <c r="D156" s="12" t="str">
        <f ca="1">IF(A156="","",COUNTIFS(OFFSET('1. Invoices'!A155, 0, 0, COUNTA('1. Invoices'!A:A)-1), A156))</f>
        <v/>
      </c>
      <c r="E156" s="14" t="str">
        <f ca="1">IF(A156="","",SUMIFS(OFFSET('1. Invoices'!D155, 0, 0, COUNTA('1. Invoices'!D:D)-1), OFFSET('1. Invoices'!A155, 0, 0, COUNTA('1. Invoices'!A:A)-1), A156, OFFSET('1. Invoices'!C155, 0, 0, COUNTA('1. Invoices'!C:C)-1), "&gt;=" &amp; TODAY() - 364))</f>
        <v/>
      </c>
      <c r="F156" s="12" t="str" cm="1">
        <f t="array" aca="1" ref="F156" ca="1">IF(A156="", "", 6 - ROUNDUP(_xlfn.PERCENTRANK.EXC(IF(ISNUMBER(OFFSET(C$2, 0, 0, COUNTA(C:C)-1, 1)), OFFSET(C$2, 0, 0, COUNTA(C:C)-1, 1)), C156) * 5, 0))</f>
        <v/>
      </c>
      <c r="G156" s="12" t="str" cm="1">
        <f t="array" aca="1" ref="G156" ca="1">IF(A156="", "", ROUNDUP(_xlfn.PERCENTRANK.EXC(IF(ISNUMBER(OFFSET(D$2, 0, 0, COUNTA(D:D)-1, 1)), OFFSET(D$2, 0, 0, COUNTA(D:D)-1, 1)), D156) * 5, 0))</f>
        <v/>
      </c>
      <c r="H156" s="12" t="str" cm="1">
        <f t="array" aca="1" ref="H156" ca="1">IF(A156="", "", ROUNDUP(_xlfn.PERCENTRANK.EXC(IF(ISNUMBER(OFFSET(E$2, 0, 0, COUNTA(E:E)-1, 1)), OFFSET(E$2, 0, 0, COUNTA(E:E)-1, 1)), E156) * 5, 0))</f>
        <v/>
      </c>
      <c r="I156" s="12" t="e">
        <f t="shared" ca="1" si="4"/>
        <v>#VALUE!</v>
      </c>
      <c r="J156" s="12" t="str">
        <f t="shared" ca="1" si="5"/>
        <v xml:space="preserve"> No recency data available.  No frequency data available.  No monetary data available.</v>
      </c>
    </row>
    <row r="157" spans="1:10" x14ac:dyDescent="0.25">
      <c r="A157" s="15"/>
      <c r="B157" s="16">
        <f>_xlfn.XLOOKUP(A157, '1. Invoices'!A:A, '1. Invoices'!B:B, "Not Found")</f>
        <v>0</v>
      </c>
      <c r="C157" s="13" t="str">
        <f ca="1">IF(A157="","",TODAY() - _xlfn.MAXIFS(OFFSET('1. Invoices'!C156, 0, 0, COUNTA('1. Invoices'!C:C)-1), OFFSET('1. Invoices'!A156, 0, 0, COUNTA('1. Invoices'!A:A)-1), A157))</f>
        <v/>
      </c>
      <c r="D157" s="12" t="str">
        <f ca="1">IF(A157="","",COUNTIFS(OFFSET('1. Invoices'!A156, 0, 0, COUNTA('1. Invoices'!A:A)-1), A157))</f>
        <v/>
      </c>
      <c r="E157" s="14" t="str">
        <f ca="1">IF(A157="","",SUMIFS(OFFSET('1. Invoices'!D156, 0, 0, COUNTA('1. Invoices'!D:D)-1), OFFSET('1. Invoices'!A156, 0, 0, COUNTA('1. Invoices'!A:A)-1), A157, OFFSET('1. Invoices'!C156, 0, 0, COUNTA('1. Invoices'!C:C)-1), "&gt;=" &amp; TODAY() - 364))</f>
        <v/>
      </c>
      <c r="F157" s="12" t="str" cm="1">
        <f t="array" aca="1" ref="F157" ca="1">IF(A157="", "", 6 - ROUNDUP(_xlfn.PERCENTRANK.EXC(IF(ISNUMBER(OFFSET(C$2, 0, 0, COUNTA(C:C)-1, 1)), OFFSET(C$2, 0, 0, COUNTA(C:C)-1, 1)), C157) * 5, 0))</f>
        <v/>
      </c>
      <c r="G157" s="12" t="str" cm="1">
        <f t="array" aca="1" ref="G157" ca="1">IF(A157="", "", ROUNDUP(_xlfn.PERCENTRANK.EXC(IF(ISNUMBER(OFFSET(D$2, 0, 0, COUNTA(D:D)-1, 1)), OFFSET(D$2, 0, 0, COUNTA(D:D)-1, 1)), D157) * 5, 0))</f>
        <v/>
      </c>
      <c r="H157" s="12" t="str" cm="1">
        <f t="array" aca="1" ref="H157" ca="1">IF(A157="", "", ROUNDUP(_xlfn.PERCENTRANK.EXC(IF(ISNUMBER(OFFSET(E$2, 0, 0, COUNTA(E:E)-1, 1)), OFFSET(E$2, 0, 0, COUNTA(E:E)-1, 1)), E157) * 5, 0))</f>
        <v/>
      </c>
      <c r="I157" s="16" t="e">
        <f t="shared" ca="1" si="4"/>
        <v>#VALUE!</v>
      </c>
      <c r="J157" s="12" t="str">
        <f t="shared" ca="1" si="5"/>
        <v xml:space="preserve"> No recency data available.  No frequency data available.  No monetary data available.</v>
      </c>
    </row>
    <row r="158" spans="1:10" x14ac:dyDescent="0.25">
      <c r="A158" s="11"/>
      <c r="B158" s="12">
        <f>_xlfn.XLOOKUP(A158, '1. Invoices'!A:A, '1. Invoices'!B:B, "Not Found")</f>
        <v>0</v>
      </c>
      <c r="C158" s="13" t="str">
        <f ca="1">IF(A158="","",TODAY() - _xlfn.MAXIFS(OFFSET('1. Invoices'!#REF!, 0, 0, COUNTA('1. Invoices'!C:C)-1), OFFSET('1. Invoices'!#REF!, 0, 0, COUNTA('1. Invoices'!A:A)-1), A158))</f>
        <v/>
      </c>
      <c r="D158" s="12" t="str">
        <f ca="1">IF(A158="","",COUNTIFS(OFFSET('1. Invoices'!#REF!, 0, 0, COUNTA('1. Invoices'!A:A)-1), A158))</f>
        <v/>
      </c>
      <c r="E158" s="14" t="str">
        <f ca="1">IF(A158="","",SUMIFS(OFFSET('1. Invoices'!#REF!, 0, 0, COUNTA('1. Invoices'!D:D)-1), OFFSET('1. Invoices'!#REF!, 0, 0, COUNTA('1. Invoices'!A:A)-1), A158, OFFSET('1. Invoices'!#REF!, 0, 0, COUNTA('1. Invoices'!C:C)-1), "&gt;=" &amp; TODAY() - 364))</f>
        <v/>
      </c>
      <c r="F158" s="12" t="str" cm="1">
        <f t="array" aca="1" ref="F158" ca="1">IF(A158="", "", 6 - ROUNDUP(_xlfn.PERCENTRANK.EXC(IF(ISNUMBER(OFFSET(C$2, 0, 0, COUNTA(C:C)-1, 1)), OFFSET(C$2, 0, 0, COUNTA(C:C)-1, 1)), C158) * 5, 0))</f>
        <v/>
      </c>
      <c r="G158" s="12" t="str" cm="1">
        <f t="array" aca="1" ref="G158" ca="1">IF(A158="", "", ROUNDUP(_xlfn.PERCENTRANK.EXC(IF(ISNUMBER(OFFSET(D$2, 0, 0, COUNTA(D:D)-1, 1)), OFFSET(D$2, 0, 0, COUNTA(D:D)-1, 1)), D158) * 5, 0))</f>
        <v/>
      </c>
      <c r="H158" s="12" t="str" cm="1">
        <f t="array" aca="1" ref="H158" ca="1">IF(A158="", "", ROUNDUP(_xlfn.PERCENTRANK.EXC(IF(ISNUMBER(OFFSET(E$2, 0, 0, COUNTA(E:E)-1, 1)), OFFSET(E$2, 0, 0, COUNTA(E:E)-1, 1)), E158) * 5, 0))</f>
        <v/>
      </c>
      <c r="I158" s="12" t="e">
        <f t="shared" ca="1" si="4"/>
        <v>#VALUE!</v>
      </c>
      <c r="J158" s="12" t="str">
        <f t="shared" ca="1" si="5"/>
        <v xml:space="preserve"> No recency data available.  No frequency data available.  No monetary data available.</v>
      </c>
    </row>
    <row r="159" spans="1:10" x14ac:dyDescent="0.25">
      <c r="A159" s="15"/>
      <c r="B159" s="16">
        <f>_xlfn.XLOOKUP(A159, '1. Invoices'!A:A, '1. Invoices'!B:B, "Not Found")</f>
        <v>0</v>
      </c>
      <c r="C159" s="13" t="str">
        <f ca="1">IF(A159="","",TODAY() - _xlfn.MAXIFS(OFFSET('1. Invoices'!C157, 0, 0, COUNTA('1. Invoices'!C:C)-1), OFFSET('1. Invoices'!A157, 0, 0, COUNTA('1. Invoices'!A:A)-1), A159))</f>
        <v/>
      </c>
      <c r="D159" s="12" t="str">
        <f ca="1">IF(A159="","",COUNTIFS(OFFSET('1. Invoices'!A157, 0, 0, COUNTA('1. Invoices'!A:A)-1), A159))</f>
        <v/>
      </c>
      <c r="E159" s="14" t="str">
        <f ca="1">IF(A159="","",SUMIFS(OFFSET('1. Invoices'!D157, 0, 0, COUNTA('1. Invoices'!D:D)-1), OFFSET('1. Invoices'!A157, 0, 0, COUNTA('1. Invoices'!A:A)-1), A159, OFFSET('1. Invoices'!C157, 0, 0, COUNTA('1. Invoices'!C:C)-1), "&gt;=" &amp; TODAY() - 364))</f>
        <v/>
      </c>
      <c r="F159" s="12" t="str" cm="1">
        <f t="array" aca="1" ref="F159" ca="1">IF(A159="", "", 6 - ROUNDUP(_xlfn.PERCENTRANK.EXC(IF(ISNUMBER(OFFSET(C$2, 0, 0, COUNTA(C:C)-1, 1)), OFFSET(C$2, 0, 0, COUNTA(C:C)-1, 1)), C159) * 5, 0))</f>
        <v/>
      </c>
      <c r="G159" s="12" t="str" cm="1">
        <f t="array" aca="1" ref="G159" ca="1">IF(A159="", "", ROUNDUP(_xlfn.PERCENTRANK.EXC(IF(ISNUMBER(OFFSET(D$2, 0, 0, COUNTA(D:D)-1, 1)), OFFSET(D$2, 0, 0, COUNTA(D:D)-1, 1)), D159) * 5, 0))</f>
        <v/>
      </c>
      <c r="H159" s="12" t="str" cm="1">
        <f t="array" aca="1" ref="H159" ca="1">IF(A159="", "", ROUNDUP(_xlfn.PERCENTRANK.EXC(IF(ISNUMBER(OFFSET(E$2, 0, 0, COUNTA(E:E)-1, 1)), OFFSET(E$2, 0, 0, COUNTA(E:E)-1, 1)), E159) * 5, 0))</f>
        <v/>
      </c>
      <c r="I159" s="16" t="e">
        <f t="shared" ca="1" si="4"/>
        <v>#VALUE!</v>
      </c>
      <c r="J159" s="12" t="str">
        <f t="shared" ca="1" si="5"/>
        <v xml:space="preserve"> No recency data available.  No frequency data available.  No monetary data available.</v>
      </c>
    </row>
    <row r="160" spans="1:10" x14ac:dyDescent="0.25">
      <c r="A160" s="11"/>
      <c r="B160" s="12">
        <f>_xlfn.XLOOKUP(A160, '1. Invoices'!A:A, '1. Invoices'!B:B, "Not Found")</f>
        <v>0</v>
      </c>
      <c r="C160" s="13" t="str">
        <f ca="1">IF(A160="","",TODAY() - _xlfn.MAXIFS(OFFSET('1. Invoices'!C158, 0, 0, COUNTA('1. Invoices'!C:C)-1), OFFSET('1. Invoices'!A158, 0, 0, COUNTA('1. Invoices'!A:A)-1), A160))</f>
        <v/>
      </c>
      <c r="D160" s="12" t="str">
        <f ca="1">IF(A160="","",COUNTIFS(OFFSET('1. Invoices'!A158, 0, 0, COUNTA('1. Invoices'!A:A)-1), A160))</f>
        <v/>
      </c>
      <c r="E160" s="14" t="str">
        <f ca="1">IF(A160="","",SUMIFS(OFFSET('1. Invoices'!D158, 0, 0, COUNTA('1. Invoices'!D:D)-1), OFFSET('1. Invoices'!A158, 0, 0, COUNTA('1. Invoices'!A:A)-1), A160, OFFSET('1. Invoices'!C158, 0, 0, COUNTA('1. Invoices'!C:C)-1), "&gt;=" &amp; TODAY() - 364))</f>
        <v/>
      </c>
      <c r="F160" s="12" t="str" cm="1">
        <f t="array" aca="1" ref="F160" ca="1">IF(A160="", "", 6 - ROUNDUP(_xlfn.PERCENTRANK.EXC(IF(ISNUMBER(OFFSET(C$2, 0, 0, COUNTA(C:C)-1, 1)), OFFSET(C$2, 0, 0, COUNTA(C:C)-1, 1)), C160) * 5, 0))</f>
        <v/>
      </c>
      <c r="G160" s="12" t="str" cm="1">
        <f t="array" aca="1" ref="G160" ca="1">IF(A160="", "", ROUNDUP(_xlfn.PERCENTRANK.EXC(IF(ISNUMBER(OFFSET(D$2, 0, 0, COUNTA(D:D)-1, 1)), OFFSET(D$2, 0, 0, COUNTA(D:D)-1, 1)), D160) * 5, 0))</f>
        <v/>
      </c>
      <c r="H160" s="12" t="str" cm="1">
        <f t="array" aca="1" ref="H160" ca="1">IF(A160="", "", ROUNDUP(_xlfn.PERCENTRANK.EXC(IF(ISNUMBER(OFFSET(E$2, 0, 0, COUNTA(E:E)-1, 1)), OFFSET(E$2, 0, 0, COUNTA(E:E)-1, 1)), E160) * 5, 0))</f>
        <v/>
      </c>
      <c r="I160" s="12" t="e">
        <f t="shared" ca="1" si="4"/>
        <v>#VALUE!</v>
      </c>
      <c r="J160" s="12" t="str">
        <f t="shared" ca="1" si="5"/>
        <v xml:space="preserve"> No recency data available.  No frequency data available.  No monetary data available.</v>
      </c>
    </row>
    <row r="161" spans="1:10" x14ac:dyDescent="0.25">
      <c r="A161" s="15"/>
      <c r="B161" s="16">
        <f>_xlfn.XLOOKUP(A161, '1. Invoices'!A:A, '1. Invoices'!B:B, "Not Found")</f>
        <v>0</v>
      </c>
      <c r="C161" s="13" t="str">
        <f ca="1">IF(A161="","",TODAY() - _xlfn.MAXIFS(OFFSET('1. Invoices'!C159, 0, 0, COUNTA('1. Invoices'!C:C)-1), OFFSET('1. Invoices'!A159, 0, 0, COUNTA('1. Invoices'!A:A)-1), A161))</f>
        <v/>
      </c>
      <c r="D161" s="12" t="str">
        <f ca="1">IF(A161="","",COUNTIFS(OFFSET('1. Invoices'!A159, 0, 0, COUNTA('1. Invoices'!A:A)-1), A161))</f>
        <v/>
      </c>
      <c r="E161" s="14" t="str">
        <f ca="1">IF(A161="","",SUMIFS(OFFSET('1. Invoices'!D159, 0, 0, COUNTA('1. Invoices'!D:D)-1), OFFSET('1. Invoices'!A159, 0, 0, COUNTA('1. Invoices'!A:A)-1), A161, OFFSET('1. Invoices'!C159, 0, 0, COUNTA('1. Invoices'!C:C)-1), "&gt;=" &amp; TODAY() - 364))</f>
        <v/>
      </c>
      <c r="F161" s="12" t="str" cm="1">
        <f t="array" aca="1" ref="F161" ca="1">IF(A161="", "", 6 - ROUNDUP(_xlfn.PERCENTRANK.EXC(IF(ISNUMBER(OFFSET(C$2, 0, 0, COUNTA(C:C)-1, 1)), OFFSET(C$2, 0, 0, COUNTA(C:C)-1, 1)), C161) * 5, 0))</f>
        <v/>
      </c>
      <c r="G161" s="12" t="str" cm="1">
        <f t="array" aca="1" ref="G161" ca="1">IF(A161="", "", ROUNDUP(_xlfn.PERCENTRANK.EXC(IF(ISNUMBER(OFFSET(D$2, 0, 0, COUNTA(D:D)-1, 1)), OFFSET(D$2, 0, 0, COUNTA(D:D)-1, 1)), D161) * 5, 0))</f>
        <v/>
      </c>
      <c r="H161" s="12" t="str" cm="1">
        <f t="array" aca="1" ref="H161" ca="1">IF(A161="", "", ROUNDUP(_xlfn.PERCENTRANK.EXC(IF(ISNUMBER(OFFSET(E$2, 0, 0, COUNTA(E:E)-1, 1)), OFFSET(E$2, 0, 0, COUNTA(E:E)-1, 1)), E161) * 5, 0))</f>
        <v/>
      </c>
      <c r="I161" s="16" t="e">
        <f t="shared" ca="1" si="4"/>
        <v>#VALUE!</v>
      </c>
      <c r="J161" s="12" t="str">
        <f t="shared" ca="1" si="5"/>
        <v xml:space="preserve"> No recency data available.  No frequency data available.  No monetary data available.</v>
      </c>
    </row>
    <row r="162" spans="1:10" x14ac:dyDescent="0.25">
      <c r="A162" s="11"/>
      <c r="B162" s="12">
        <f>_xlfn.XLOOKUP(A162, '1. Invoices'!A:A, '1. Invoices'!B:B, "Not Found")</f>
        <v>0</v>
      </c>
      <c r="C162" s="13" t="str">
        <f ca="1">IF(A162="","",TODAY() - _xlfn.MAXIFS(OFFSET('1. Invoices'!C160, 0, 0, COUNTA('1. Invoices'!C:C)-1), OFFSET('1. Invoices'!A160, 0, 0, COUNTA('1. Invoices'!A:A)-1), A162))</f>
        <v/>
      </c>
      <c r="D162" s="12" t="str">
        <f ca="1">IF(A162="","",COUNTIFS(OFFSET('1. Invoices'!A160, 0, 0, COUNTA('1. Invoices'!A:A)-1), A162))</f>
        <v/>
      </c>
      <c r="E162" s="14" t="str">
        <f ca="1">IF(A162="","",SUMIFS(OFFSET('1. Invoices'!D160, 0, 0, COUNTA('1. Invoices'!D:D)-1), OFFSET('1. Invoices'!A160, 0, 0, COUNTA('1. Invoices'!A:A)-1), A162, OFFSET('1. Invoices'!C160, 0, 0, COUNTA('1. Invoices'!C:C)-1), "&gt;=" &amp; TODAY() - 364))</f>
        <v/>
      </c>
      <c r="F162" s="12" t="str" cm="1">
        <f t="array" aca="1" ref="F162" ca="1">IF(A162="", "", 6 - ROUNDUP(_xlfn.PERCENTRANK.EXC(IF(ISNUMBER(OFFSET(C$2, 0, 0, COUNTA(C:C)-1, 1)), OFFSET(C$2, 0, 0, COUNTA(C:C)-1, 1)), C162) * 5, 0))</f>
        <v/>
      </c>
      <c r="G162" s="12" t="str" cm="1">
        <f t="array" aca="1" ref="G162" ca="1">IF(A162="", "", ROUNDUP(_xlfn.PERCENTRANK.EXC(IF(ISNUMBER(OFFSET(D$2, 0, 0, COUNTA(D:D)-1, 1)), OFFSET(D$2, 0, 0, COUNTA(D:D)-1, 1)), D162) * 5, 0))</f>
        <v/>
      </c>
      <c r="H162" s="12" t="str" cm="1">
        <f t="array" aca="1" ref="H162" ca="1">IF(A162="", "", ROUNDUP(_xlfn.PERCENTRANK.EXC(IF(ISNUMBER(OFFSET(E$2, 0, 0, COUNTA(E:E)-1, 1)), OFFSET(E$2, 0, 0, COUNTA(E:E)-1, 1)), E162) * 5, 0))</f>
        <v/>
      </c>
      <c r="I162" s="12" t="e">
        <f t="shared" ca="1" si="4"/>
        <v>#VALUE!</v>
      </c>
      <c r="J162" s="12" t="str">
        <f t="shared" ca="1" si="5"/>
        <v xml:space="preserve"> No recency data available.  No frequency data available.  No monetary data available.</v>
      </c>
    </row>
    <row r="163" spans="1:10" x14ac:dyDescent="0.25">
      <c r="A163" s="15"/>
      <c r="B163" s="16">
        <f>_xlfn.XLOOKUP(A163, '1. Invoices'!A:A, '1. Invoices'!B:B, "Not Found")</f>
        <v>0</v>
      </c>
      <c r="C163" s="13" t="str">
        <f ca="1">IF(A163="","",TODAY() - _xlfn.MAXIFS(OFFSET('1. Invoices'!C161, 0, 0, COUNTA('1. Invoices'!C:C)-1), OFFSET('1. Invoices'!A161, 0, 0, COUNTA('1. Invoices'!A:A)-1), A163))</f>
        <v/>
      </c>
      <c r="D163" s="12" t="str">
        <f ca="1">IF(A163="","",COUNTIFS(OFFSET('1. Invoices'!A161, 0, 0, COUNTA('1. Invoices'!A:A)-1), A163))</f>
        <v/>
      </c>
      <c r="E163" s="14" t="str">
        <f ca="1">IF(A163="","",SUMIFS(OFFSET('1. Invoices'!D161, 0, 0, COUNTA('1. Invoices'!D:D)-1), OFFSET('1. Invoices'!A161, 0, 0, COUNTA('1. Invoices'!A:A)-1), A163, OFFSET('1. Invoices'!C161, 0, 0, COUNTA('1. Invoices'!C:C)-1), "&gt;=" &amp; TODAY() - 364))</f>
        <v/>
      </c>
      <c r="F163" s="12" t="str" cm="1">
        <f t="array" aca="1" ref="F163" ca="1">IF(A163="", "", 6 - ROUNDUP(_xlfn.PERCENTRANK.EXC(IF(ISNUMBER(OFFSET(C$2, 0, 0, COUNTA(C:C)-1, 1)), OFFSET(C$2, 0, 0, COUNTA(C:C)-1, 1)), C163) * 5, 0))</f>
        <v/>
      </c>
      <c r="G163" s="12" t="str" cm="1">
        <f t="array" aca="1" ref="G163" ca="1">IF(A163="", "", ROUNDUP(_xlfn.PERCENTRANK.EXC(IF(ISNUMBER(OFFSET(D$2, 0, 0, COUNTA(D:D)-1, 1)), OFFSET(D$2, 0, 0, COUNTA(D:D)-1, 1)), D163) * 5, 0))</f>
        <v/>
      </c>
      <c r="H163" s="12" t="str" cm="1">
        <f t="array" aca="1" ref="H163" ca="1">IF(A163="", "", ROUNDUP(_xlfn.PERCENTRANK.EXC(IF(ISNUMBER(OFFSET(E$2, 0, 0, COUNTA(E:E)-1, 1)), OFFSET(E$2, 0, 0, COUNTA(E:E)-1, 1)), E163) * 5, 0))</f>
        <v/>
      </c>
      <c r="I163" s="16" t="e">
        <f t="shared" ca="1" si="4"/>
        <v>#VALUE!</v>
      </c>
      <c r="J163" s="12" t="str">
        <f t="shared" ca="1" si="5"/>
        <v xml:space="preserve"> No recency data available.  No frequency data available.  No monetary data available.</v>
      </c>
    </row>
    <row r="164" spans="1:10" x14ac:dyDescent="0.25">
      <c r="A164" s="11"/>
      <c r="B164" s="12">
        <f>_xlfn.XLOOKUP(A164, '1. Invoices'!A:A, '1. Invoices'!B:B, "Not Found")</f>
        <v>0</v>
      </c>
      <c r="C164" s="13" t="str">
        <f ca="1">IF(A164="","",TODAY() - _xlfn.MAXIFS(OFFSET('1. Invoices'!C162, 0, 0, COUNTA('1. Invoices'!C:C)-1), OFFSET('1. Invoices'!A162, 0, 0, COUNTA('1. Invoices'!A:A)-1), A164))</f>
        <v/>
      </c>
      <c r="D164" s="12" t="str">
        <f ca="1">IF(A164="","",COUNTIFS(OFFSET('1. Invoices'!A162, 0, 0, COUNTA('1. Invoices'!A:A)-1), A164))</f>
        <v/>
      </c>
      <c r="E164" s="14" t="str">
        <f ca="1">IF(A164="","",SUMIFS(OFFSET('1. Invoices'!D162, 0, 0, COUNTA('1. Invoices'!D:D)-1), OFFSET('1. Invoices'!A162, 0, 0, COUNTA('1. Invoices'!A:A)-1), A164, OFFSET('1. Invoices'!C162, 0, 0, COUNTA('1. Invoices'!C:C)-1), "&gt;=" &amp; TODAY() - 364))</f>
        <v/>
      </c>
      <c r="F164" s="12" t="str" cm="1">
        <f t="array" aca="1" ref="F164" ca="1">IF(A164="", "", 6 - ROUNDUP(_xlfn.PERCENTRANK.EXC(IF(ISNUMBER(OFFSET(C$2, 0, 0, COUNTA(C:C)-1, 1)), OFFSET(C$2, 0, 0, COUNTA(C:C)-1, 1)), C164) * 5, 0))</f>
        <v/>
      </c>
      <c r="G164" s="12" t="str" cm="1">
        <f t="array" aca="1" ref="G164" ca="1">IF(A164="", "", ROUNDUP(_xlfn.PERCENTRANK.EXC(IF(ISNUMBER(OFFSET(D$2, 0, 0, COUNTA(D:D)-1, 1)), OFFSET(D$2, 0, 0, COUNTA(D:D)-1, 1)), D164) * 5, 0))</f>
        <v/>
      </c>
      <c r="H164" s="12" t="str" cm="1">
        <f t="array" aca="1" ref="H164" ca="1">IF(A164="", "", ROUNDUP(_xlfn.PERCENTRANK.EXC(IF(ISNUMBER(OFFSET(E$2, 0, 0, COUNTA(E:E)-1, 1)), OFFSET(E$2, 0, 0, COUNTA(E:E)-1, 1)), E164) * 5, 0))</f>
        <v/>
      </c>
      <c r="I164" s="12" t="e">
        <f t="shared" ca="1" si="4"/>
        <v>#VALUE!</v>
      </c>
      <c r="J164" s="12" t="str">
        <f t="shared" ca="1" si="5"/>
        <v xml:space="preserve"> No recency data available.  No frequency data available.  No monetary data available.</v>
      </c>
    </row>
    <row r="165" spans="1:10" x14ac:dyDescent="0.25">
      <c r="A165" s="15"/>
      <c r="B165" s="16">
        <f>_xlfn.XLOOKUP(A165, '1. Invoices'!A:A, '1. Invoices'!B:B, "Not Found")</f>
        <v>0</v>
      </c>
      <c r="C165" s="13" t="str">
        <f ca="1">IF(A165="","",TODAY() - _xlfn.MAXIFS(OFFSET('1. Invoices'!C163, 0, 0, COUNTA('1. Invoices'!C:C)-1), OFFSET('1. Invoices'!A163, 0, 0, COUNTA('1. Invoices'!A:A)-1), A165))</f>
        <v/>
      </c>
      <c r="D165" s="12" t="str">
        <f ca="1">IF(A165="","",COUNTIFS(OFFSET('1. Invoices'!A163, 0, 0, COUNTA('1. Invoices'!A:A)-1), A165))</f>
        <v/>
      </c>
      <c r="E165" s="14" t="str">
        <f ca="1">IF(A165="","",SUMIFS(OFFSET('1. Invoices'!D163, 0, 0, COUNTA('1. Invoices'!D:D)-1), OFFSET('1. Invoices'!A163, 0, 0, COUNTA('1. Invoices'!A:A)-1), A165, OFFSET('1. Invoices'!C163, 0, 0, COUNTA('1. Invoices'!C:C)-1), "&gt;=" &amp; TODAY() - 364))</f>
        <v/>
      </c>
      <c r="F165" s="12" t="str" cm="1">
        <f t="array" aca="1" ref="F165" ca="1">IF(A165="", "", 6 - ROUNDUP(_xlfn.PERCENTRANK.EXC(IF(ISNUMBER(OFFSET(C$2, 0, 0, COUNTA(C:C)-1, 1)), OFFSET(C$2, 0, 0, COUNTA(C:C)-1, 1)), C165) * 5, 0))</f>
        <v/>
      </c>
      <c r="G165" s="12" t="str" cm="1">
        <f t="array" aca="1" ref="G165" ca="1">IF(A165="", "", ROUNDUP(_xlfn.PERCENTRANK.EXC(IF(ISNUMBER(OFFSET(D$2, 0, 0, COUNTA(D:D)-1, 1)), OFFSET(D$2, 0, 0, COUNTA(D:D)-1, 1)), D165) * 5, 0))</f>
        <v/>
      </c>
      <c r="H165" s="12" t="str" cm="1">
        <f t="array" aca="1" ref="H165" ca="1">IF(A165="", "", ROUNDUP(_xlfn.PERCENTRANK.EXC(IF(ISNUMBER(OFFSET(E$2, 0, 0, COUNTA(E:E)-1, 1)), OFFSET(E$2, 0, 0, COUNTA(E:E)-1, 1)), E165) * 5, 0))</f>
        <v/>
      </c>
      <c r="I165" s="16" t="e">
        <f t="shared" ca="1" si="4"/>
        <v>#VALUE!</v>
      </c>
      <c r="J165" s="12" t="str">
        <f t="shared" ca="1" si="5"/>
        <v xml:space="preserve"> No recency data available.  No frequency data available.  No monetary data available.</v>
      </c>
    </row>
    <row r="166" spans="1:10" x14ac:dyDescent="0.25">
      <c r="A166" s="11"/>
      <c r="B166" s="12">
        <f>_xlfn.XLOOKUP(A166, '1. Invoices'!A:A, '1. Invoices'!B:B, "Not Found")</f>
        <v>0</v>
      </c>
      <c r="C166" s="13" t="str">
        <f ca="1">IF(A166="","",TODAY() - _xlfn.MAXIFS(OFFSET('1. Invoices'!C164, 0, 0, COUNTA('1. Invoices'!C:C)-1), OFFSET('1. Invoices'!A164, 0, 0, COUNTA('1. Invoices'!A:A)-1), A166))</f>
        <v/>
      </c>
      <c r="D166" s="12" t="str">
        <f ca="1">IF(A166="","",COUNTIFS(OFFSET('1. Invoices'!A164, 0, 0, COUNTA('1. Invoices'!A:A)-1), A166))</f>
        <v/>
      </c>
      <c r="E166" s="14" t="str">
        <f ca="1">IF(A166="","",SUMIFS(OFFSET('1. Invoices'!D164, 0, 0, COUNTA('1. Invoices'!D:D)-1), OFFSET('1. Invoices'!A164, 0, 0, COUNTA('1. Invoices'!A:A)-1), A166, OFFSET('1. Invoices'!C164, 0, 0, COUNTA('1. Invoices'!C:C)-1), "&gt;=" &amp; TODAY() - 364))</f>
        <v/>
      </c>
      <c r="F166" s="12" t="str" cm="1">
        <f t="array" aca="1" ref="F166" ca="1">IF(A166="", "", 6 - ROUNDUP(_xlfn.PERCENTRANK.EXC(IF(ISNUMBER(OFFSET(C$2, 0, 0, COUNTA(C:C)-1, 1)), OFFSET(C$2, 0, 0, COUNTA(C:C)-1, 1)), C166) * 5, 0))</f>
        <v/>
      </c>
      <c r="G166" s="12" t="str" cm="1">
        <f t="array" aca="1" ref="G166" ca="1">IF(A166="", "", ROUNDUP(_xlfn.PERCENTRANK.EXC(IF(ISNUMBER(OFFSET(D$2, 0, 0, COUNTA(D:D)-1, 1)), OFFSET(D$2, 0, 0, COUNTA(D:D)-1, 1)), D166) * 5, 0))</f>
        <v/>
      </c>
      <c r="H166" s="12" t="str" cm="1">
        <f t="array" aca="1" ref="H166" ca="1">IF(A166="", "", ROUNDUP(_xlfn.PERCENTRANK.EXC(IF(ISNUMBER(OFFSET(E$2, 0, 0, COUNTA(E:E)-1, 1)), OFFSET(E$2, 0, 0, COUNTA(E:E)-1, 1)), E166) * 5, 0))</f>
        <v/>
      </c>
      <c r="I166" s="12" t="e">
        <f t="shared" ca="1" si="4"/>
        <v>#VALUE!</v>
      </c>
      <c r="J166" s="12" t="str">
        <f t="shared" ca="1" si="5"/>
        <v xml:space="preserve"> No recency data available.  No frequency data available.  No monetary data available.</v>
      </c>
    </row>
    <row r="167" spans="1:10" x14ac:dyDescent="0.25">
      <c r="A167" s="15"/>
      <c r="B167" s="16">
        <f>_xlfn.XLOOKUP(A167, '1. Invoices'!A:A, '1. Invoices'!B:B, "Not Found")</f>
        <v>0</v>
      </c>
      <c r="C167" s="13" t="str">
        <f ca="1">IF(A167="","",TODAY() - _xlfn.MAXIFS(OFFSET('1. Invoices'!C165, 0, 0, COUNTA('1. Invoices'!C:C)-1), OFFSET('1. Invoices'!A165, 0, 0, COUNTA('1. Invoices'!A:A)-1), A167))</f>
        <v/>
      </c>
      <c r="D167" s="12" t="str">
        <f ca="1">IF(A167="","",COUNTIFS(OFFSET('1. Invoices'!A165, 0, 0, COUNTA('1. Invoices'!A:A)-1), A167))</f>
        <v/>
      </c>
      <c r="E167" s="14" t="str">
        <f ca="1">IF(A167="","",SUMIFS(OFFSET('1. Invoices'!D165, 0, 0, COUNTA('1. Invoices'!D:D)-1), OFFSET('1. Invoices'!A165, 0, 0, COUNTA('1. Invoices'!A:A)-1), A167, OFFSET('1. Invoices'!C165, 0, 0, COUNTA('1. Invoices'!C:C)-1), "&gt;=" &amp; TODAY() - 364))</f>
        <v/>
      </c>
      <c r="F167" s="12" t="str" cm="1">
        <f t="array" aca="1" ref="F167" ca="1">IF(A167="", "", 6 - ROUNDUP(_xlfn.PERCENTRANK.EXC(IF(ISNUMBER(OFFSET(C$2, 0, 0, COUNTA(C:C)-1, 1)), OFFSET(C$2, 0, 0, COUNTA(C:C)-1, 1)), C167) * 5, 0))</f>
        <v/>
      </c>
      <c r="G167" s="12" t="str" cm="1">
        <f t="array" aca="1" ref="G167" ca="1">IF(A167="", "", ROUNDUP(_xlfn.PERCENTRANK.EXC(IF(ISNUMBER(OFFSET(D$2, 0, 0, COUNTA(D:D)-1, 1)), OFFSET(D$2, 0, 0, COUNTA(D:D)-1, 1)), D167) * 5, 0))</f>
        <v/>
      </c>
      <c r="H167" s="12" t="str" cm="1">
        <f t="array" aca="1" ref="H167" ca="1">IF(A167="", "", ROUNDUP(_xlfn.PERCENTRANK.EXC(IF(ISNUMBER(OFFSET(E$2, 0, 0, COUNTA(E:E)-1, 1)), OFFSET(E$2, 0, 0, COUNTA(E:E)-1, 1)), E167) * 5, 0))</f>
        <v/>
      </c>
      <c r="I167" s="16" t="e">
        <f t="shared" ca="1" si="4"/>
        <v>#VALUE!</v>
      </c>
      <c r="J167" s="12" t="str">
        <f t="shared" ca="1" si="5"/>
        <v xml:space="preserve"> No recency data available.  No frequency data available.  No monetary data available.</v>
      </c>
    </row>
    <row r="168" spans="1:10" x14ac:dyDescent="0.25">
      <c r="A168" s="11"/>
      <c r="B168" s="12">
        <f>_xlfn.XLOOKUP(A168, '1. Invoices'!A:A, '1. Invoices'!B:B, "Not Found")</f>
        <v>0</v>
      </c>
      <c r="C168" s="13" t="str">
        <f ca="1">IF(A168="","",TODAY() - _xlfn.MAXIFS(OFFSET('1. Invoices'!C166, 0, 0, COUNTA('1. Invoices'!C:C)-1), OFFSET('1. Invoices'!A166, 0, 0, COUNTA('1. Invoices'!A:A)-1), A168))</f>
        <v/>
      </c>
      <c r="D168" s="12" t="str">
        <f ca="1">IF(A168="","",COUNTIFS(OFFSET('1. Invoices'!A166, 0, 0, COUNTA('1. Invoices'!A:A)-1), A168))</f>
        <v/>
      </c>
      <c r="E168" s="14" t="str">
        <f ca="1">IF(A168="","",SUMIFS(OFFSET('1. Invoices'!D166, 0, 0, COUNTA('1. Invoices'!D:D)-1), OFFSET('1. Invoices'!A166, 0, 0, COUNTA('1. Invoices'!A:A)-1), A168, OFFSET('1. Invoices'!C166, 0, 0, COUNTA('1. Invoices'!C:C)-1), "&gt;=" &amp; TODAY() - 364))</f>
        <v/>
      </c>
      <c r="F168" s="12" t="str" cm="1">
        <f t="array" aca="1" ref="F168" ca="1">IF(A168="", "", 6 - ROUNDUP(_xlfn.PERCENTRANK.EXC(IF(ISNUMBER(OFFSET(C$2, 0, 0, COUNTA(C:C)-1, 1)), OFFSET(C$2, 0, 0, COUNTA(C:C)-1, 1)), C168) * 5, 0))</f>
        <v/>
      </c>
      <c r="G168" s="12" t="str" cm="1">
        <f t="array" aca="1" ref="G168" ca="1">IF(A168="", "", ROUNDUP(_xlfn.PERCENTRANK.EXC(IF(ISNUMBER(OFFSET(D$2, 0, 0, COUNTA(D:D)-1, 1)), OFFSET(D$2, 0, 0, COUNTA(D:D)-1, 1)), D168) * 5, 0))</f>
        <v/>
      </c>
      <c r="H168" s="12" t="str" cm="1">
        <f t="array" aca="1" ref="H168" ca="1">IF(A168="", "", ROUNDUP(_xlfn.PERCENTRANK.EXC(IF(ISNUMBER(OFFSET(E$2, 0, 0, COUNTA(E:E)-1, 1)), OFFSET(E$2, 0, 0, COUNTA(E:E)-1, 1)), E168) * 5, 0))</f>
        <v/>
      </c>
      <c r="I168" s="12" t="e">
        <f t="shared" ca="1" si="4"/>
        <v>#VALUE!</v>
      </c>
      <c r="J168" s="12" t="str">
        <f t="shared" ca="1" si="5"/>
        <v xml:space="preserve"> No recency data available.  No frequency data available.  No monetary data available.</v>
      </c>
    </row>
    <row r="169" spans="1:10" x14ac:dyDescent="0.25">
      <c r="A169" s="15"/>
      <c r="B169" s="16">
        <f>_xlfn.XLOOKUP(A169, '1. Invoices'!A:A, '1. Invoices'!B:B, "Not Found")</f>
        <v>0</v>
      </c>
      <c r="C169" s="13" t="str">
        <f ca="1">IF(A169="","",TODAY() - _xlfn.MAXIFS(OFFSET('1. Invoices'!C167, 0, 0, COUNTA('1. Invoices'!C:C)-1), OFFSET('1. Invoices'!A167, 0, 0, COUNTA('1. Invoices'!A:A)-1), A169))</f>
        <v/>
      </c>
      <c r="D169" s="12" t="str">
        <f ca="1">IF(A169="","",COUNTIFS(OFFSET('1. Invoices'!A167, 0, 0, COUNTA('1. Invoices'!A:A)-1), A169))</f>
        <v/>
      </c>
      <c r="E169" s="14" t="str">
        <f ca="1">IF(A169="","",SUMIFS(OFFSET('1. Invoices'!D167, 0, 0, COUNTA('1. Invoices'!D:D)-1), OFFSET('1. Invoices'!A167, 0, 0, COUNTA('1. Invoices'!A:A)-1), A169, OFFSET('1. Invoices'!C167, 0, 0, COUNTA('1. Invoices'!C:C)-1), "&gt;=" &amp; TODAY() - 364))</f>
        <v/>
      </c>
      <c r="F169" s="12" t="str" cm="1">
        <f t="array" aca="1" ref="F169" ca="1">IF(A169="", "", 6 - ROUNDUP(_xlfn.PERCENTRANK.EXC(IF(ISNUMBER(OFFSET(C$2, 0, 0, COUNTA(C:C)-1, 1)), OFFSET(C$2, 0, 0, COUNTA(C:C)-1, 1)), C169) * 5, 0))</f>
        <v/>
      </c>
      <c r="G169" s="12" t="str" cm="1">
        <f t="array" aca="1" ref="G169" ca="1">IF(A169="", "", ROUNDUP(_xlfn.PERCENTRANK.EXC(IF(ISNUMBER(OFFSET(D$2, 0, 0, COUNTA(D:D)-1, 1)), OFFSET(D$2, 0, 0, COUNTA(D:D)-1, 1)), D169) * 5, 0))</f>
        <v/>
      </c>
      <c r="H169" s="12" t="str" cm="1">
        <f t="array" aca="1" ref="H169" ca="1">IF(A169="", "", ROUNDUP(_xlfn.PERCENTRANK.EXC(IF(ISNUMBER(OFFSET(E$2, 0, 0, COUNTA(E:E)-1, 1)), OFFSET(E$2, 0, 0, COUNTA(E:E)-1, 1)), E169) * 5, 0))</f>
        <v/>
      </c>
      <c r="I169" s="16" t="e">
        <f t="shared" ca="1" si="4"/>
        <v>#VALUE!</v>
      </c>
      <c r="J169" s="12" t="str">
        <f t="shared" ca="1" si="5"/>
        <v xml:space="preserve"> No recency data available.  No frequency data available.  No monetary data available.</v>
      </c>
    </row>
    <row r="170" spans="1:10" x14ac:dyDescent="0.25">
      <c r="A170" s="11"/>
      <c r="B170" s="12">
        <f>_xlfn.XLOOKUP(A170, '1. Invoices'!A:A, '1. Invoices'!B:B, "Not Found")</f>
        <v>0</v>
      </c>
      <c r="C170" s="13" t="str">
        <f ca="1">IF(A170="","",TODAY() - _xlfn.MAXIFS(OFFSET('1. Invoices'!C168, 0, 0, COUNTA('1. Invoices'!C:C)-1), OFFSET('1. Invoices'!A168, 0, 0, COUNTA('1. Invoices'!A:A)-1), A170))</f>
        <v/>
      </c>
      <c r="D170" s="12" t="str">
        <f ca="1">IF(A170="","",COUNTIFS(OFFSET('1. Invoices'!A168, 0, 0, COUNTA('1. Invoices'!A:A)-1), A170))</f>
        <v/>
      </c>
      <c r="E170" s="14" t="str">
        <f ca="1">IF(A170="","",SUMIFS(OFFSET('1. Invoices'!D168, 0, 0, COUNTA('1. Invoices'!D:D)-1), OFFSET('1. Invoices'!A168, 0, 0, COUNTA('1. Invoices'!A:A)-1), A170, OFFSET('1. Invoices'!C168, 0, 0, COUNTA('1. Invoices'!C:C)-1), "&gt;=" &amp; TODAY() - 364))</f>
        <v/>
      </c>
      <c r="F170" s="12" t="str" cm="1">
        <f t="array" aca="1" ref="F170" ca="1">IF(A170="", "", 6 - ROUNDUP(_xlfn.PERCENTRANK.EXC(IF(ISNUMBER(OFFSET(C$2, 0, 0, COUNTA(C:C)-1, 1)), OFFSET(C$2, 0, 0, COUNTA(C:C)-1, 1)), C170) * 5, 0))</f>
        <v/>
      </c>
      <c r="G170" s="12" t="str" cm="1">
        <f t="array" aca="1" ref="G170" ca="1">IF(A170="", "", ROUNDUP(_xlfn.PERCENTRANK.EXC(IF(ISNUMBER(OFFSET(D$2, 0, 0, COUNTA(D:D)-1, 1)), OFFSET(D$2, 0, 0, COUNTA(D:D)-1, 1)), D170) * 5, 0))</f>
        <v/>
      </c>
      <c r="H170" s="12" t="str" cm="1">
        <f t="array" aca="1" ref="H170" ca="1">IF(A170="", "", ROUNDUP(_xlfn.PERCENTRANK.EXC(IF(ISNUMBER(OFFSET(E$2, 0, 0, COUNTA(E:E)-1, 1)), OFFSET(E$2, 0, 0, COUNTA(E:E)-1, 1)), E170) * 5, 0))</f>
        <v/>
      </c>
      <c r="I170" s="12" t="e">
        <f t="shared" ca="1" si="4"/>
        <v>#VALUE!</v>
      </c>
      <c r="J170" s="12" t="str">
        <f t="shared" ca="1" si="5"/>
        <v xml:space="preserve"> No recency data available.  No frequency data available.  No monetary data available.</v>
      </c>
    </row>
    <row r="171" spans="1:10" x14ac:dyDescent="0.25">
      <c r="A171" s="15"/>
      <c r="B171" s="16">
        <f>_xlfn.XLOOKUP(A171, '1. Invoices'!A:A, '1. Invoices'!B:B, "Not Found")</f>
        <v>0</v>
      </c>
      <c r="C171" s="13" t="str">
        <f ca="1">IF(A171="","",TODAY() - _xlfn.MAXIFS(OFFSET('1. Invoices'!C169, 0, 0, COUNTA('1. Invoices'!C:C)-1), OFFSET('1. Invoices'!A169, 0, 0, COUNTA('1. Invoices'!A:A)-1), A171))</f>
        <v/>
      </c>
      <c r="D171" s="12" t="str">
        <f ca="1">IF(A171="","",COUNTIFS(OFFSET('1. Invoices'!A169, 0, 0, COUNTA('1. Invoices'!A:A)-1), A171))</f>
        <v/>
      </c>
      <c r="E171" s="14" t="str">
        <f ca="1">IF(A171="","",SUMIFS(OFFSET('1. Invoices'!D169, 0, 0, COUNTA('1. Invoices'!D:D)-1), OFFSET('1. Invoices'!A169, 0, 0, COUNTA('1. Invoices'!A:A)-1), A171, OFFSET('1. Invoices'!C169, 0, 0, COUNTA('1. Invoices'!C:C)-1), "&gt;=" &amp; TODAY() - 364))</f>
        <v/>
      </c>
      <c r="F171" s="12" t="str" cm="1">
        <f t="array" aca="1" ref="F171" ca="1">IF(A171="", "", 6 - ROUNDUP(_xlfn.PERCENTRANK.EXC(IF(ISNUMBER(OFFSET(C$2, 0, 0, COUNTA(C:C)-1, 1)), OFFSET(C$2, 0, 0, COUNTA(C:C)-1, 1)), C171) * 5, 0))</f>
        <v/>
      </c>
      <c r="G171" s="12" t="str" cm="1">
        <f t="array" aca="1" ref="G171" ca="1">IF(A171="", "", ROUNDUP(_xlfn.PERCENTRANK.EXC(IF(ISNUMBER(OFFSET(D$2, 0, 0, COUNTA(D:D)-1, 1)), OFFSET(D$2, 0, 0, COUNTA(D:D)-1, 1)), D171) * 5, 0))</f>
        <v/>
      </c>
      <c r="H171" s="12" t="str" cm="1">
        <f t="array" aca="1" ref="H171" ca="1">IF(A171="", "", ROUNDUP(_xlfn.PERCENTRANK.EXC(IF(ISNUMBER(OFFSET(E$2, 0, 0, COUNTA(E:E)-1, 1)), OFFSET(E$2, 0, 0, COUNTA(E:E)-1, 1)), E171) * 5, 0))</f>
        <v/>
      </c>
      <c r="I171" s="16" t="e">
        <f t="shared" ca="1" si="4"/>
        <v>#VALUE!</v>
      </c>
      <c r="J171" s="12" t="str">
        <f t="shared" ca="1" si="5"/>
        <v xml:space="preserve"> No recency data available.  No frequency data available.  No monetary data available.</v>
      </c>
    </row>
    <row r="172" spans="1:10" x14ac:dyDescent="0.25">
      <c r="A172" s="11"/>
      <c r="B172" s="12">
        <f>_xlfn.XLOOKUP(A172, '1. Invoices'!A:A, '1. Invoices'!B:B, "Not Found")</f>
        <v>0</v>
      </c>
      <c r="C172" s="13" t="str">
        <f ca="1">IF(A172="","",TODAY() - _xlfn.MAXIFS(OFFSET('1. Invoices'!C170, 0, 0, COUNTA('1. Invoices'!C:C)-1), OFFSET('1. Invoices'!A170, 0, 0, COUNTA('1. Invoices'!A:A)-1), A172))</f>
        <v/>
      </c>
      <c r="D172" s="12" t="str">
        <f ca="1">IF(A172="","",COUNTIFS(OFFSET('1. Invoices'!A170, 0, 0, COUNTA('1. Invoices'!A:A)-1), A172))</f>
        <v/>
      </c>
      <c r="E172" s="14" t="str">
        <f ca="1">IF(A172="","",SUMIFS(OFFSET('1. Invoices'!D170, 0, 0, COUNTA('1. Invoices'!D:D)-1), OFFSET('1. Invoices'!A170, 0, 0, COUNTA('1. Invoices'!A:A)-1), A172, OFFSET('1. Invoices'!C170, 0, 0, COUNTA('1. Invoices'!C:C)-1), "&gt;=" &amp; TODAY() - 364))</f>
        <v/>
      </c>
      <c r="F172" s="12" t="str" cm="1">
        <f t="array" aca="1" ref="F172" ca="1">IF(A172="", "", 6 - ROUNDUP(_xlfn.PERCENTRANK.EXC(IF(ISNUMBER(OFFSET(C$2, 0, 0, COUNTA(C:C)-1, 1)), OFFSET(C$2, 0, 0, COUNTA(C:C)-1, 1)), C172) * 5, 0))</f>
        <v/>
      </c>
      <c r="G172" s="12" t="str" cm="1">
        <f t="array" aca="1" ref="G172" ca="1">IF(A172="", "", ROUNDUP(_xlfn.PERCENTRANK.EXC(IF(ISNUMBER(OFFSET(D$2, 0, 0, COUNTA(D:D)-1, 1)), OFFSET(D$2, 0, 0, COUNTA(D:D)-1, 1)), D172) * 5, 0))</f>
        <v/>
      </c>
      <c r="H172" s="12" t="str" cm="1">
        <f t="array" aca="1" ref="H172" ca="1">IF(A172="", "", ROUNDUP(_xlfn.PERCENTRANK.EXC(IF(ISNUMBER(OFFSET(E$2, 0, 0, COUNTA(E:E)-1, 1)), OFFSET(E$2, 0, 0, COUNTA(E:E)-1, 1)), E172) * 5, 0))</f>
        <v/>
      </c>
      <c r="I172" s="12" t="e">
        <f t="shared" ca="1" si="4"/>
        <v>#VALUE!</v>
      </c>
      <c r="J172" s="12" t="str">
        <f t="shared" ca="1" si="5"/>
        <v xml:space="preserve"> No recency data available.  No frequency data available.  No monetary data available.</v>
      </c>
    </row>
    <row r="173" spans="1:10" x14ac:dyDescent="0.25">
      <c r="A173" s="15"/>
      <c r="B173" s="16">
        <f>_xlfn.XLOOKUP(A173, '1. Invoices'!A:A, '1. Invoices'!B:B, "Not Found")</f>
        <v>0</v>
      </c>
      <c r="C173" s="13" t="str">
        <f ca="1">IF(A173="","",TODAY() - _xlfn.MAXIFS(OFFSET('1. Invoices'!C171, 0, 0, COUNTA('1. Invoices'!C:C)-1), OFFSET('1. Invoices'!A171, 0, 0, COUNTA('1. Invoices'!A:A)-1), A173))</f>
        <v/>
      </c>
      <c r="D173" s="12" t="str">
        <f ca="1">IF(A173="","",COUNTIFS(OFFSET('1. Invoices'!A171, 0, 0, COUNTA('1. Invoices'!A:A)-1), A173))</f>
        <v/>
      </c>
      <c r="E173" s="14" t="str">
        <f ca="1">IF(A173="","",SUMIFS(OFFSET('1. Invoices'!D171, 0, 0, COUNTA('1. Invoices'!D:D)-1), OFFSET('1. Invoices'!A171, 0, 0, COUNTA('1. Invoices'!A:A)-1), A173, OFFSET('1. Invoices'!C171, 0, 0, COUNTA('1. Invoices'!C:C)-1), "&gt;=" &amp; TODAY() - 364))</f>
        <v/>
      </c>
      <c r="F173" s="12" t="str" cm="1">
        <f t="array" aca="1" ref="F173" ca="1">IF(A173="", "", 6 - ROUNDUP(_xlfn.PERCENTRANK.EXC(IF(ISNUMBER(OFFSET(C$2, 0, 0, COUNTA(C:C)-1, 1)), OFFSET(C$2, 0, 0, COUNTA(C:C)-1, 1)), C173) * 5, 0))</f>
        <v/>
      </c>
      <c r="G173" s="12" t="str" cm="1">
        <f t="array" aca="1" ref="G173" ca="1">IF(A173="", "", ROUNDUP(_xlfn.PERCENTRANK.EXC(IF(ISNUMBER(OFFSET(D$2, 0, 0, COUNTA(D:D)-1, 1)), OFFSET(D$2, 0, 0, COUNTA(D:D)-1, 1)), D173) * 5, 0))</f>
        <v/>
      </c>
      <c r="H173" s="12" t="str" cm="1">
        <f t="array" aca="1" ref="H173" ca="1">IF(A173="", "", ROUNDUP(_xlfn.PERCENTRANK.EXC(IF(ISNUMBER(OFFSET(E$2, 0, 0, COUNTA(E:E)-1, 1)), OFFSET(E$2, 0, 0, COUNTA(E:E)-1, 1)), E173) * 5, 0))</f>
        <v/>
      </c>
      <c r="I173" s="16" t="e">
        <f t="shared" ca="1" si="4"/>
        <v>#VALUE!</v>
      </c>
      <c r="J173" s="12" t="str">
        <f t="shared" ca="1" si="5"/>
        <v xml:space="preserve"> No recency data available.  No frequency data available.  No monetary data available.</v>
      </c>
    </row>
    <row r="174" spans="1:10" x14ac:dyDescent="0.25">
      <c r="A174" s="11"/>
      <c r="B174" s="12">
        <f>_xlfn.XLOOKUP(A174, '1. Invoices'!A:A, '1. Invoices'!B:B, "Not Found")</f>
        <v>0</v>
      </c>
      <c r="C174" s="13" t="str">
        <f ca="1">IF(A174="","",TODAY() - _xlfn.MAXIFS(OFFSET('1. Invoices'!C172, 0, 0, COUNTA('1. Invoices'!C:C)-1), OFFSET('1. Invoices'!A172, 0, 0, COUNTA('1. Invoices'!A:A)-1), A174))</f>
        <v/>
      </c>
      <c r="D174" s="12" t="str">
        <f ca="1">IF(A174="","",COUNTIFS(OFFSET('1. Invoices'!A172, 0, 0, COUNTA('1. Invoices'!A:A)-1), A174))</f>
        <v/>
      </c>
      <c r="E174" s="14" t="str">
        <f ca="1">IF(A174="","",SUMIFS(OFFSET('1. Invoices'!D172, 0, 0, COUNTA('1. Invoices'!D:D)-1), OFFSET('1. Invoices'!A172, 0, 0, COUNTA('1. Invoices'!A:A)-1), A174, OFFSET('1. Invoices'!C172, 0, 0, COUNTA('1. Invoices'!C:C)-1), "&gt;=" &amp; TODAY() - 364))</f>
        <v/>
      </c>
      <c r="F174" s="12" t="str" cm="1">
        <f t="array" aca="1" ref="F174" ca="1">IF(A174="", "", 6 - ROUNDUP(_xlfn.PERCENTRANK.EXC(IF(ISNUMBER(OFFSET(C$2, 0, 0, COUNTA(C:C)-1, 1)), OFFSET(C$2, 0, 0, COUNTA(C:C)-1, 1)), C174) * 5, 0))</f>
        <v/>
      </c>
      <c r="G174" s="12" t="str" cm="1">
        <f t="array" aca="1" ref="G174" ca="1">IF(A174="", "", ROUNDUP(_xlfn.PERCENTRANK.EXC(IF(ISNUMBER(OFFSET(D$2, 0, 0, COUNTA(D:D)-1, 1)), OFFSET(D$2, 0, 0, COUNTA(D:D)-1, 1)), D174) * 5, 0))</f>
        <v/>
      </c>
      <c r="H174" s="12" t="str" cm="1">
        <f t="array" aca="1" ref="H174" ca="1">IF(A174="", "", ROUNDUP(_xlfn.PERCENTRANK.EXC(IF(ISNUMBER(OFFSET(E$2, 0, 0, COUNTA(E:E)-1, 1)), OFFSET(E$2, 0, 0, COUNTA(E:E)-1, 1)), E174) * 5, 0))</f>
        <v/>
      </c>
      <c r="I174" s="12" t="e">
        <f t="shared" ca="1" si="4"/>
        <v>#VALUE!</v>
      </c>
      <c r="J174" s="12" t="str">
        <f t="shared" ca="1" si="5"/>
        <v xml:space="preserve"> No recency data available.  No frequency data available.  No monetary data available.</v>
      </c>
    </row>
    <row r="175" spans="1:10" x14ac:dyDescent="0.25">
      <c r="A175" s="15"/>
      <c r="B175" s="16">
        <f>_xlfn.XLOOKUP(A175, '1. Invoices'!A:A, '1. Invoices'!B:B, "Not Found")</f>
        <v>0</v>
      </c>
      <c r="C175" s="13" t="str">
        <f ca="1">IF(A175="","",TODAY() - _xlfn.MAXIFS(OFFSET('1. Invoices'!C173, 0, 0, COUNTA('1. Invoices'!C:C)-1), OFFSET('1. Invoices'!A173, 0, 0, COUNTA('1. Invoices'!A:A)-1), A175))</f>
        <v/>
      </c>
      <c r="D175" s="12" t="str">
        <f ca="1">IF(A175="","",COUNTIFS(OFFSET('1. Invoices'!A173, 0, 0, COUNTA('1. Invoices'!A:A)-1), A175))</f>
        <v/>
      </c>
      <c r="E175" s="14" t="str">
        <f ca="1">IF(A175="","",SUMIFS(OFFSET('1. Invoices'!D173, 0, 0, COUNTA('1. Invoices'!D:D)-1), OFFSET('1. Invoices'!A173, 0, 0, COUNTA('1. Invoices'!A:A)-1), A175, OFFSET('1. Invoices'!C173, 0, 0, COUNTA('1. Invoices'!C:C)-1), "&gt;=" &amp; TODAY() - 364))</f>
        <v/>
      </c>
      <c r="F175" s="12" t="str" cm="1">
        <f t="array" aca="1" ref="F175" ca="1">IF(A175="", "", 6 - ROUNDUP(_xlfn.PERCENTRANK.EXC(IF(ISNUMBER(OFFSET(C$2, 0, 0, COUNTA(C:C)-1, 1)), OFFSET(C$2, 0, 0, COUNTA(C:C)-1, 1)), C175) * 5, 0))</f>
        <v/>
      </c>
      <c r="G175" s="12" t="str" cm="1">
        <f t="array" aca="1" ref="G175" ca="1">IF(A175="", "", ROUNDUP(_xlfn.PERCENTRANK.EXC(IF(ISNUMBER(OFFSET(D$2, 0, 0, COUNTA(D:D)-1, 1)), OFFSET(D$2, 0, 0, COUNTA(D:D)-1, 1)), D175) * 5, 0))</f>
        <v/>
      </c>
      <c r="H175" s="12" t="str" cm="1">
        <f t="array" aca="1" ref="H175" ca="1">IF(A175="", "", ROUNDUP(_xlfn.PERCENTRANK.EXC(IF(ISNUMBER(OFFSET(E$2, 0, 0, COUNTA(E:E)-1, 1)), OFFSET(E$2, 0, 0, COUNTA(E:E)-1, 1)), E175) * 5, 0))</f>
        <v/>
      </c>
      <c r="I175" s="16" t="e">
        <f t="shared" ca="1" si="4"/>
        <v>#VALUE!</v>
      </c>
      <c r="J175" s="12" t="str">
        <f t="shared" ca="1" si="5"/>
        <v xml:space="preserve"> No recency data available.  No frequency data available.  No monetary data available.</v>
      </c>
    </row>
    <row r="176" spans="1:10" x14ac:dyDescent="0.25">
      <c r="A176" s="11"/>
      <c r="B176" s="12">
        <f>_xlfn.XLOOKUP(A176, '1. Invoices'!A:A, '1. Invoices'!B:B, "Not Found")</f>
        <v>0</v>
      </c>
      <c r="C176" s="13" t="str">
        <f ca="1">IF(A176="","",TODAY() - _xlfn.MAXIFS(OFFSET('1. Invoices'!C174, 0, 0, COUNTA('1. Invoices'!C:C)-1), OFFSET('1. Invoices'!A174, 0, 0, COUNTA('1. Invoices'!A:A)-1), A176))</f>
        <v/>
      </c>
      <c r="D176" s="12" t="str">
        <f ca="1">IF(A176="","",COUNTIFS(OFFSET('1. Invoices'!A174, 0, 0, COUNTA('1. Invoices'!A:A)-1), A176))</f>
        <v/>
      </c>
      <c r="E176" s="14" t="str">
        <f ca="1">IF(A176="","",SUMIFS(OFFSET('1. Invoices'!D174, 0, 0, COUNTA('1. Invoices'!D:D)-1), OFFSET('1. Invoices'!A174, 0, 0, COUNTA('1. Invoices'!A:A)-1), A176, OFFSET('1. Invoices'!C174, 0, 0, COUNTA('1. Invoices'!C:C)-1), "&gt;=" &amp; TODAY() - 364))</f>
        <v/>
      </c>
      <c r="F176" s="12" t="str" cm="1">
        <f t="array" aca="1" ref="F176" ca="1">IF(A176="", "", 6 - ROUNDUP(_xlfn.PERCENTRANK.EXC(IF(ISNUMBER(OFFSET(C$2, 0, 0, COUNTA(C:C)-1, 1)), OFFSET(C$2, 0, 0, COUNTA(C:C)-1, 1)), C176) * 5, 0))</f>
        <v/>
      </c>
      <c r="G176" s="12" t="str" cm="1">
        <f t="array" aca="1" ref="G176" ca="1">IF(A176="", "", ROUNDUP(_xlfn.PERCENTRANK.EXC(IF(ISNUMBER(OFFSET(D$2, 0, 0, COUNTA(D:D)-1, 1)), OFFSET(D$2, 0, 0, COUNTA(D:D)-1, 1)), D176) * 5, 0))</f>
        <v/>
      </c>
      <c r="H176" s="12" t="str" cm="1">
        <f t="array" aca="1" ref="H176" ca="1">IF(A176="", "", ROUNDUP(_xlfn.PERCENTRANK.EXC(IF(ISNUMBER(OFFSET(E$2, 0, 0, COUNTA(E:E)-1, 1)), OFFSET(E$2, 0, 0, COUNTA(E:E)-1, 1)), E176) * 5, 0))</f>
        <v/>
      </c>
      <c r="I176" s="12" t="e">
        <f t="shared" ca="1" si="4"/>
        <v>#VALUE!</v>
      </c>
      <c r="J176" s="12" t="str">
        <f t="shared" ca="1" si="5"/>
        <v xml:space="preserve"> No recency data available.  No frequency data available.  No monetary data available.</v>
      </c>
    </row>
    <row r="177" spans="1:10" x14ac:dyDescent="0.25">
      <c r="A177" s="15"/>
      <c r="B177" s="16">
        <f>_xlfn.XLOOKUP(A177, '1. Invoices'!A:A, '1. Invoices'!B:B, "Not Found")</f>
        <v>0</v>
      </c>
      <c r="C177" s="13" t="str">
        <f ca="1">IF(A177="","",TODAY() - _xlfn.MAXIFS(OFFSET('1. Invoices'!C175, 0, 0, COUNTA('1. Invoices'!C:C)-1), OFFSET('1. Invoices'!A175, 0, 0, COUNTA('1. Invoices'!A:A)-1), A177))</f>
        <v/>
      </c>
      <c r="D177" s="12" t="str">
        <f ca="1">IF(A177="","",COUNTIFS(OFFSET('1. Invoices'!A175, 0, 0, COUNTA('1. Invoices'!A:A)-1), A177))</f>
        <v/>
      </c>
      <c r="E177" s="14" t="str">
        <f ca="1">IF(A177="","",SUMIFS(OFFSET('1. Invoices'!D175, 0, 0, COUNTA('1. Invoices'!D:D)-1), OFFSET('1. Invoices'!A175, 0, 0, COUNTA('1. Invoices'!A:A)-1), A177, OFFSET('1. Invoices'!C175, 0, 0, COUNTA('1. Invoices'!C:C)-1), "&gt;=" &amp; TODAY() - 364))</f>
        <v/>
      </c>
      <c r="F177" s="12" t="str" cm="1">
        <f t="array" aca="1" ref="F177" ca="1">IF(A177="", "", 6 - ROUNDUP(_xlfn.PERCENTRANK.EXC(IF(ISNUMBER(OFFSET(C$2, 0, 0, COUNTA(C:C)-1, 1)), OFFSET(C$2, 0, 0, COUNTA(C:C)-1, 1)), C177) * 5, 0))</f>
        <v/>
      </c>
      <c r="G177" s="12" t="str" cm="1">
        <f t="array" aca="1" ref="G177" ca="1">IF(A177="", "", ROUNDUP(_xlfn.PERCENTRANK.EXC(IF(ISNUMBER(OFFSET(D$2, 0, 0, COUNTA(D:D)-1, 1)), OFFSET(D$2, 0, 0, COUNTA(D:D)-1, 1)), D177) * 5, 0))</f>
        <v/>
      </c>
      <c r="H177" s="12" t="str" cm="1">
        <f t="array" aca="1" ref="H177" ca="1">IF(A177="", "", ROUNDUP(_xlfn.PERCENTRANK.EXC(IF(ISNUMBER(OFFSET(E$2, 0, 0, COUNTA(E:E)-1, 1)), OFFSET(E$2, 0, 0, COUNTA(E:E)-1, 1)), E177) * 5, 0))</f>
        <v/>
      </c>
      <c r="I177" s="16" t="e">
        <f t="shared" ca="1" si="4"/>
        <v>#VALUE!</v>
      </c>
      <c r="J177" s="12" t="str">
        <f t="shared" ca="1" si="5"/>
        <v xml:space="preserve"> No recency data available.  No frequency data available.  No monetary data available.</v>
      </c>
    </row>
    <row r="178" spans="1:10" x14ac:dyDescent="0.25">
      <c r="A178" s="11"/>
      <c r="B178" s="12">
        <f>_xlfn.XLOOKUP(A178, '1. Invoices'!A:A, '1. Invoices'!B:B, "Not Found")</f>
        <v>0</v>
      </c>
      <c r="C178" s="13" t="str">
        <f ca="1">IF(A178="","",TODAY() - _xlfn.MAXIFS(OFFSET('1. Invoices'!C176, 0, 0, COUNTA('1. Invoices'!C:C)-1), OFFSET('1. Invoices'!A176, 0, 0, COUNTA('1. Invoices'!A:A)-1), A178))</f>
        <v/>
      </c>
      <c r="D178" s="12" t="str">
        <f ca="1">IF(A178="","",COUNTIFS(OFFSET('1. Invoices'!A176, 0, 0, COUNTA('1. Invoices'!A:A)-1), A178))</f>
        <v/>
      </c>
      <c r="E178" s="14" t="str">
        <f ca="1">IF(A178="","",SUMIFS(OFFSET('1. Invoices'!D176, 0, 0, COUNTA('1. Invoices'!D:D)-1), OFFSET('1. Invoices'!A176, 0, 0, COUNTA('1. Invoices'!A:A)-1), A178, OFFSET('1. Invoices'!C176, 0, 0, COUNTA('1. Invoices'!C:C)-1), "&gt;=" &amp; TODAY() - 364))</f>
        <v/>
      </c>
      <c r="F178" s="12" t="str" cm="1">
        <f t="array" aca="1" ref="F178" ca="1">IF(A178="", "", 6 - ROUNDUP(_xlfn.PERCENTRANK.EXC(IF(ISNUMBER(OFFSET(C$2, 0, 0, COUNTA(C:C)-1, 1)), OFFSET(C$2, 0, 0, COUNTA(C:C)-1, 1)), C178) * 5, 0))</f>
        <v/>
      </c>
      <c r="G178" s="12" t="str" cm="1">
        <f t="array" aca="1" ref="G178" ca="1">IF(A178="", "", ROUNDUP(_xlfn.PERCENTRANK.EXC(IF(ISNUMBER(OFFSET(D$2, 0, 0, COUNTA(D:D)-1, 1)), OFFSET(D$2, 0, 0, COUNTA(D:D)-1, 1)), D178) * 5, 0))</f>
        <v/>
      </c>
      <c r="H178" s="12" t="str" cm="1">
        <f t="array" aca="1" ref="H178" ca="1">IF(A178="", "", ROUNDUP(_xlfn.PERCENTRANK.EXC(IF(ISNUMBER(OFFSET(E$2, 0, 0, COUNTA(E:E)-1, 1)), OFFSET(E$2, 0, 0, COUNTA(E:E)-1, 1)), E178) * 5, 0))</f>
        <v/>
      </c>
      <c r="I178" s="12" t="e">
        <f t="shared" ca="1" si="4"/>
        <v>#VALUE!</v>
      </c>
      <c r="J178" s="12" t="str">
        <f t="shared" ca="1" si="5"/>
        <v xml:space="preserve"> No recency data available.  No frequency data available.  No monetary data available.</v>
      </c>
    </row>
    <row r="179" spans="1:10" x14ac:dyDescent="0.25">
      <c r="A179" s="15"/>
      <c r="B179" s="16">
        <f>_xlfn.XLOOKUP(A179, '1. Invoices'!A:A, '1. Invoices'!B:B, "Not Found")</f>
        <v>0</v>
      </c>
      <c r="C179" s="13" t="str">
        <f ca="1">IF(A179="","",TODAY() - _xlfn.MAXIFS(OFFSET('1. Invoices'!C177, 0, 0, COUNTA('1. Invoices'!C:C)-1), OFFSET('1. Invoices'!A177, 0, 0, COUNTA('1. Invoices'!A:A)-1), A179))</f>
        <v/>
      </c>
      <c r="D179" s="12" t="str">
        <f ca="1">IF(A179="","",COUNTIFS(OFFSET('1. Invoices'!A177, 0, 0, COUNTA('1. Invoices'!A:A)-1), A179))</f>
        <v/>
      </c>
      <c r="E179" s="14" t="str">
        <f ca="1">IF(A179="","",SUMIFS(OFFSET('1. Invoices'!D177, 0, 0, COUNTA('1. Invoices'!D:D)-1), OFFSET('1. Invoices'!A177, 0, 0, COUNTA('1. Invoices'!A:A)-1), A179, OFFSET('1. Invoices'!C177, 0, 0, COUNTA('1. Invoices'!C:C)-1), "&gt;=" &amp; TODAY() - 364))</f>
        <v/>
      </c>
      <c r="F179" s="12" t="str" cm="1">
        <f t="array" aca="1" ref="F179" ca="1">IF(A179="", "", 6 - ROUNDUP(_xlfn.PERCENTRANK.EXC(IF(ISNUMBER(OFFSET(C$2, 0, 0, COUNTA(C:C)-1, 1)), OFFSET(C$2, 0, 0, COUNTA(C:C)-1, 1)), C179) * 5, 0))</f>
        <v/>
      </c>
      <c r="G179" s="12" t="str" cm="1">
        <f t="array" aca="1" ref="G179" ca="1">IF(A179="", "", ROUNDUP(_xlfn.PERCENTRANK.EXC(IF(ISNUMBER(OFFSET(D$2, 0, 0, COUNTA(D:D)-1, 1)), OFFSET(D$2, 0, 0, COUNTA(D:D)-1, 1)), D179) * 5, 0))</f>
        <v/>
      </c>
      <c r="H179" s="12" t="str" cm="1">
        <f t="array" aca="1" ref="H179" ca="1">IF(A179="", "", ROUNDUP(_xlfn.PERCENTRANK.EXC(IF(ISNUMBER(OFFSET(E$2, 0, 0, COUNTA(E:E)-1, 1)), OFFSET(E$2, 0, 0, COUNTA(E:E)-1, 1)), E179) * 5, 0))</f>
        <v/>
      </c>
      <c r="I179" s="16" t="e">
        <f t="shared" ca="1" si="4"/>
        <v>#VALUE!</v>
      </c>
      <c r="J179" s="12" t="str">
        <f t="shared" ca="1" si="5"/>
        <v xml:space="preserve"> No recency data available.  No frequency data available.  No monetary data available.</v>
      </c>
    </row>
    <row r="180" spans="1:10" x14ac:dyDescent="0.25">
      <c r="A180" s="11"/>
      <c r="B180" s="12">
        <f>_xlfn.XLOOKUP(A180, '1. Invoices'!A:A, '1. Invoices'!B:B, "Not Found")</f>
        <v>0</v>
      </c>
      <c r="C180" s="13" t="str">
        <f ca="1">IF(A180="","",TODAY() - _xlfn.MAXIFS(OFFSET('1. Invoices'!C178, 0, 0, COUNTA('1. Invoices'!C:C)-1), OFFSET('1. Invoices'!A178, 0, 0, COUNTA('1. Invoices'!A:A)-1), A180))</f>
        <v/>
      </c>
      <c r="D180" s="12" t="str">
        <f ca="1">IF(A180="","",COUNTIFS(OFFSET('1. Invoices'!A178, 0, 0, COUNTA('1. Invoices'!A:A)-1), A180))</f>
        <v/>
      </c>
      <c r="E180" s="14" t="str">
        <f ca="1">IF(A180="","",SUMIFS(OFFSET('1. Invoices'!D178, 0, 0, COUNTA('1. Invoices'!D:D)-1), OFFSET('1. Invoices'!A178, 0, 0, COUNTA('1. Invoices'!A:A)-1), A180, OFFSET('1. Invoices'!C178, 0, 0, COUNTA('1. Invoices'!C:C)-1), "&gt;=" &amp; TODAY() - 364))</f>
        <v/>
      </c>
      <c r="F180" s="12" t="str" cm="1">
        <f t="array" aca="1" ref="F180" ca="1">IF(A180="", "", 6 - ROUNDUP(_xlfn.PERCENTRANK.EXC(IF(ISNUMBER(OFFSET(C$2, 0, 0, COUNTA(C:C)-1, 1)), OFFSET(C$2, 0, 0, COUNTA(C:C)-1, 1)), C180) * 5, 0))</f>
        <v/>
      </c>
      <c r="G180" s="12" t="str" cm="1">
        <f t="array" aca="1" ref="G180" ca="1">IF(A180="", "", ROUNDUP(_xlfn.PERCENTRANK.EXC(IF(ISNUMBER(OFFSET(D$2, 0, 0, COUNTA(D:D)-1, 1)), OFFSET(D$2, 0, 0, COUNTA(D:D)-1, 1)), D180) * 5, 0))</f>
        <v/>
      </c>
      <c r="H180" s="12" t="str" cm="1">
        <f t="array" aca="1" ref="H180" ca="1">IF(A180="", "", ROUNDUP(_xlfn.PERCENTRANK.EXC(IF(ISNUMBER(OFFSET(E$2, 0, 0, COUNTA(E:E)-1, 1)), OFFSET(E$2, 0, 0, COUNTA(E:E)-1, 1)), E180) * 5, 0))</f>
        <v/>
      </c>
      <c r="I180" s="12" t="e">
        <f t="shared" ca="1" si="4"/>
        <v>#VALUE!</v>
      </c>
      <c r="J180" s="12" t="str">
        <f t="shared" ca="1" si="5"/>
        <v xml:space="preserve"> No recency data available.  No frequency data available.  No monetary data available.</v>
      </c>
    </row>
    <row r="181" spans="1:10" x14ac:dyDescent="0.25">
      <c r="A181" s="15"/>
      <c r="B181" s="16">
        <f>_xlfn.XLOOKUP(A181, '1. Invoices'!A:A, '1. Invoices'!B:B, "Not Found")</f>
        <v>0</v>
      </c>
      <c r="C181" s="13" t="str">
        <f ca="1">IF(A181="","",TODAY() - _xlfn.MAXIFS(OFFSET('1. Invoices'!C179, 0, 0, COUNTA('1. Invoices'!C:C)-1), OFFSET('1. Invoices'!A179, 0, 0, COUNTA('1. Invoices'!A:A)-1), A181))</f>
        <v/>
      </c>
      <c r="D181" s="12" t="str">
        <f ca="1">IF(A181="","",COUNTIFS(OFFSET('1. Invoices'!A179, 0, 0, COUNTA('1. Invoices'!A:A)-1), A181))</f>
        <v/>
      </c>
      <c r="E181" s="14" t="str">
        <f ca="1">IF(A181="","",SUMIFS(OFFSET('1. Invoices'!D179, 0, 0, COUNTA('1. Invoices'!D:D)-1), OFFSET('1. Invoices'!A179, 0, 0, COUNTA('1. Invoices'!A:A)-1), A181, OFFSET('1. Invoices'!C179, 0, 0, COUNTA('1. Invoices'!C:C)-1), "&gt;=" &amp; TODAY() - 364))</f>
        <v/>
      </c>
      <c r="F181" s="12" t="str" cm="1">
        <f t="array" aca="1" ref="F181" ca="1">IF(A181="", "", 6 - ROUNDUP(_xlfn.PERCENTRANK.EXC(IF(ISNUMBER(OFFSET(C$2, 0, 0, COUNTA(C:C)-1, 1)), OFFSET(C$2, 0, 0, COUNTA(C:C)-1, 1)), C181) * 5, 0))</f>
        <v/>
      </c>
      <c r="G181" s="12" t="str" cm="1">
        <f t="array" aca="1" ref="G181" ca="1">IF(A181="", "", ROUNDUP(_xlfn.PERCENTRANK.EXC(IF(ISNUMBER(OFFSET(D$2, 0, 0, COUNTA(D:D)-1, 1)), OFFSET(D$2, 0, 0, COUNTA(D:D)-1, 1)), D181) * 5, 0))</f>
        <v/>
      </c>
      <c r="H181" s="12" t="str" cm="1">
        <f t="array" aca="1" ref="H181" ca="1">IF(A181="", "", ROUNDUP(_xlfn.PERCENTRANK.EXC(IF(ISNUMBER(OFFSET(E$2, 0, 0, COUNTA(E:E)-1, 1)), OFFSET(E$2, 0, 0, COUNTA(E:E)-1, 1)), E181) * 5, 0))</f>
        <v/>
      </c>
      <c r="I181" s="16" t="e">
        <f t="shared" ca="1" si="4"/>
        <v>#VALUE!</v>
      </c>
      <c r="J181" s="12" t="str">
        <f t="shared" ca="1" si="5"/>
        <v xml:space="preserve"> No recency data available.  No frequency data available.  No monetary data available.</v>
      </c>
    </row>
    <row r="182" spans="1:10" x14ac:dyDescent="0.25">
      <c r="A182" s="11"/>
      <c r="B182" s="12">
        <f>_xlfn.XLOOKUP(A182, '1. Invoices'!A:A, '1. Invoices'!B:B, "Not Found")</f>
        <v>0</v>
      </c>
      <c r="C182" s="13" t="str">
        <f ca="1">IF(A182="","",TODAY() - _xlfn.MAXIFS(OFFSET('1. Invoices'!C180, 0, 0, COUNTA('1. Invoices'!C:C)-1), OFFSET('1. Invoices'!A180, 0, 0, COUNTA('1. Invoices'!A:A)-1), A182))</f>
        <v/>
      </c>
      <c r="D182" s="12" t="str">
        <f ca="1">IF(A182="","",COUNTIFS(OFFSET('1. Invoices'!A180, 0, 0, COUNTA('1. Invoices'!A:A)-1), A182))</f>
        <v/>
      </c>
      <c r="E182" s="14" t="str">
        <f ca="1">IF(A182="","",SUMIFS(OFFSET('1. Invoices'!D180, 0, 0, COUNTA('1. Invoices'!D:D)-1), OFFSET('1. Invoices'!A180, 0, 0, COUNTA('1. Invoices'!A:A)-1), A182, OFFSET('1. Invoices'!C180, 0, 0, COUNTA('1. Invoices'!C:C)-1), "&gt;=" &amp; TODAY() - 364))</f>
        <v/>
      </c>
      <c r="F182" s="12" t="str" cm="1">
        <f t="array" aca="1" ref="F182" ca="1">IF(A182="", "", 6 - ROUNDUP(_xlfn.PERCENTRANK.EXC(IF(ISNUMBER(OFFSET(C$2, 0, 0, COUNTA(C:C)-1, 1)), OFFSET(C$2, 0, 0, COUNTA(C:C)-1, 1)), C182) * 5, 0))</f>
        <v/>
      </c>
      <c r="G182" s="12" t="str" cm="1">
        <f t="array" aca="1" ref="G182" ca="1">IF(A182="", "", ROUNDUP(_xlfn.PERCENTRANK.EXC(IF(ISNUMBER(OFFSET(D$2, 0, 0, COUNTA(D:D)-1, 1)), OFFSET(D$2, 0, 0, COUNTA(D:D)-1, 1)), D182) * 5, 0))</f>
        <v/>
      </c>
      <c r="H182" s="12" t="str" cm="1">
        <f t="array" aca="1" ref="H182" ca="1">IF(A182="", "", ROUNDUP(_xlfn.PERCENTRANK.EXC(IF(ISNUMBER(OFFSET(E$2, 0, 0, COUNTA(E:E)-1, 1)), OFFSET(E$2, 0, 0, COUNTA(E:E)-1, 1)), E182) * 5, 0))</f>
        <v/>
      </c>
      <c r="I182" s="12" t="e">
        <f t="shared" ca="1" si="4"/>
        <v>#VALUE!</v>
      </c>
      <c r="J182" s="12" t="str">
        <f t="shared" ca="1" si="5"/>
        <v xml:space="preserve"> No recency data available.  No frequency data available.  No monetary data available.</v>
      </c>
    </row>
    <row r="183" spans="1:10" x14ac:dyDescent="0.25">
      <c r="A183" s="15"/>
      <c r="B183" s="16">
        <f>_xlfn.XLOOKUP(A183, '1. Invoices'!A:A, '1. Invoices'!B:B, "Not Found")</f>
        <v>0</v>
      </c>
      <c r="C183" s="13" t="str">
        <f ca="1">IF(A183="","",TODAY() - _xlfn.MAXIFS(OFFSET('1. Invoices'!C181, 0, 0, COUNTA('1. Invoices'!C:C)-1), OFFSET('1. Invoices'!A181, 0, 0, COUNTA('1. Invoices'!A:A)-1), A183))</f>
        <v/>
      </c>
      <c r="D183" s="12" t="str">
        <f ca="1">IF(A183="","",COUNTIFS(OFFSET('1. Invoices'!A181, 0, 0, COUNTA('1. Invoices'!A:A)-1), A183))</f>
        <v/>
      </c>
      <c r="E183" s="14" t="str">
        <f ca="1">IF(A183="","",SUMIFS(OFFSET('1. Invoices'!D181, 0, 0, COUNTA('1. Invoices'!D:D)-1), OFFSET('1. Invoices'!A181, 0, 0, COUNTA('1. Invoices'!A:A)-1), A183, OFFSET('1. Invoices'!C181, 0, 0, COUNTA('1. Invoices'!C:C)-1), "&gt;=" &amp; TODAY() - 364))</f>
        <v/>
      </c>
      <c r="F183" s="12" t="str" cm="1">
        <f t="array" aca="1" ref="F183" ca="1">IF(A183="", "", 6 - ROUNDUP(_xlfn.PERCENTRANK.EXC(IF(ISNUMBER(OFFSET(C$2, 0, 0, COUNTA(C:C)-1, 1)), OFFSET(C$2, 0, 0, COUNTA(C:C)-1, 1)), C183) * 5, 0))</f>
        <v/>
      </c>
      <c r="G183" s="12" t="str" cm="1">
        <f t="array" aca="1" ref="G183" ca="1">IF(A183="", "", ROUNDUP(_xlfn.PERCENTRANK.EXC(IF(ISNUMBER(OFFSET(D$2, 0, 0, COUNTA(D:D)-1, 1)), OFFSET(D$2, 0, 0, COUNTA(D:D)-1, 1)), D183) * 5, 0))</f>
        <v/>
      </c>
      <c r="H183" s="12" t="str" cm="1">
        <f t="array" aca="1" ref="H183" ca="1">IF(A183="", "", ROUNDUP(_xlfn.PERCENTRANK.EXC(IF(ISNUMBER(OFFSET(E$2, 0, 0, COUNTA(E:E)-1, 1)), OFFSET(E$2, 0, 0, COUNTA(E:E)-1, 1)), E183) * 5, 0))</f>
        <v/>
      </c>
      <c r="I183" s="16" t="e">
        <f t="shared" ca="1" si="4"/>
        <v>#VALUE!</v>
      </c>
      <c r="J183" s="12" t="str">
        <f t="shared" ca="1" si="5"/>
        <v xml:space="preserve"> No recency data available.  No frequency data available.  No monetary data available.</v>
      </c>
    </row>
    <row r="184" spans="1:10" x14ac:dyDescent="0.25">
      <c r="A184" s="11"/>
      <c r="B184" s="12">
        <f>_xlfn.XLOOKUP(A184, '1. Invoices'!A:A, '1. Invoices'!B:B, "Not Found")</f>
        <v>0</v>
      </c>
      <c r="C184" s="13" t="str">
        <f ca="1">IF(A184="","",TODAY() - _xlfn.MAXIFS(OFFSET('1. Invoices'!C182, 0, 0, COUNTA('1. Invoices'!C:C)-1), OFFSET('1. Invoices'!A182, 0, 0, COUNTA('1. Invoices'!A:A)-1), A184))</f>
        <v/>
      </c>
      <c r="D184" s="12" t="str">
        <f ca="1">IF(A184="","",COUNTIFS(OFFSET('1. Invoices'!A182, 0, 0, COUNTA('1. Invoices'!A:A)-1), A184))</f>
        <v/>
      </c>
      <c r="E184" s="14" t="str">
        <f ca="1">IF(A184="","",SUMIFS(OFFSET('1. Invoices'!D182, 0, 0, COUNTA('1. Invoices'!D:D)-1), OFFSET('1. Invoices'!A182, 0, 0, COUNTA('1. Invoices'!A:A)-1), A184, OFFSET('1. Invoices'!C182, 0, 0, COUNTA('1. Invoices'!C:C)-1), "&gt;=" &amp; TODAY() - 364))</f>
        <v/>
      </c>
      <c r="F184" s="12" t="str" cm="1">
        <f t="array" aca="1" ref="F184" ca="1">IF(A184="", "", 6 - ROUNDUP(_xlfn.PERCENTRANK.EXC(IF(ISNUMBER(OFFSET(C$2, 0, 0, COUNTA(C:C)-1, 1)), OFFSET(C$2, 0, 0, COUNTA(C:C)-1, 1)), C184) * 5, 0))</f>
        <v/>
      </c>
      <c r="G184" s="12" t="str" cm="1">
        <f t="array" aca="1" ref="G184" ca="1">IF(A184="", "", ROUNDUP(_xlfn.PERCENTRANK.EXC(IF(ISNUMBER(OFFSET(D$2, 0, 0, COUNTA(D:D)-1, 1)), OFFSET(D$2, 0, 0, COUNTA(D:D)-1, 1)), D184) * 5, 0))</f>
        <v/>
      </c>
      <c r="H184" s="12" t="str" cm="1">
        <f t="array" aca="1" ref="H184" ca="1">IF(A184="", "", ROUNDUP(_xlfn.PERCENTRANK.EXC(IF(ISNUMBER(OFFSET(E$2, 0, 0, COUNTA(E:E)-1, 1)), OFFSET(E$2, 0, 0, COUNTA(E:E)-1, 1)), E184) * 5, 0))</f>
        <v/>
      </c>
      <c r="I184" s="12" t="e">
        <f t="shared" ca="1" si="4"/>
        <v>#VALUE!</v>
      </c>
      <c r="J184" s="12" t="str">
        <f t="shared" ca="1" si="5"/>
        <v xml:space="preserve"> No recency data available.  No frequency data available.  No monetary data available.</v>
      </c>
    </row>
    <row r="185" spans="1:10" x14ac:dyDescent="0.25">
      <c r="A185" s="15"/>
      <c r="B185" s="16">
        <f>_xlfn.XLOOKUP(A185, '1. Invoices'!A:A, '1. Invoices'!B:B, "Not Found")</f>
        <v>0</v>
      </c>
      <c r="C185" s="13" t="str">
        <f ca="1">IF(A185="","",TODAY() - _xlfn.MAXIFS(OFFSET('1. Invoices'!C183, 0, 0, COUNTA('1. Invoices'!C:C)-1), OFFSET('1. Invoices'!A183, 0, 0, COUNTA('1. Invoices'!A:A)-1), A185))</f>
        <v/>
      </c>
      <c r="D185" s="12" t="str">
        <f ca="1">IF(A185="","",COUNTIFS(OFFSET('1. Invoices'!A183, 0, 0, COUNTA('1. Invoices'!A:A)-1), A185))</f>
        <v/>
      </c>
      <c r="E185" s="14" t="str">
        <f ca="1">IF(A185="","",SUMIFS(OFFSET('1. Invoices'!D183, 0, 0, COUNTA('1. Invoices'!D:D)-1), OFFSET('1. Invoices'!A183, 0, 0, COUNTA('1. Invoices'!A:A)-1), A185, OFFSET('1. Invoices'!C183, 0, 0, COUNTA('1. Invoices'!C:C)-1), "&gt;=" &amp; TODAY() - 364))</f>
        <v/>
      </c>
      <c r="F185" s="12" t="str" cm="1">
        <f t="array" aca="1" ref="F185" ca="1">IF(A185="", "", 6 - ROUNDUP(_xlfn.PERCENTRANK.EXC(IF(ISNUMBER(OFFSET(C$2, 0, 0, COUNTA(C:C)-1, 1)), OFFSET(C$2, 0, 0, COUNTA(C:C)-1, 1)), C185) * 5, 0))</f>
        <v/>
      </c>
      <c r="G185" s="12" t="str" cm="1">
        <f t="array" aca="1" ref="G185" ca="1">IF(A185="", "", ROUNDUP(_xlfn.PERCENTRANK.EXC(IF(ISNUMBER(OFFSET(D$2, 0, 0, COUNTA(D:D)-1, 1)), OFFSET(D$2, 0, 0, COUNTA(D:D)-1, 1)), D185) * 5, 0))</f>
        <v/>
      </c>
      <c r="H185" s="12" t="str" cm="1">
        <f t="array" aca="1" ref="H185" ca="1">IF(A185="", "", ROUNDUP(_xlfn.PERCENTRANK.EXC(IF(ISNUMBER(OFFSET(E$2, 0, 0, COUNTA(E:E)-1, 1)), OFFSET(E$2, 0, 0, COUNTA(E:E)-1, 1)), E185) * 5, 0))</f>
        <v/>
      </c>
      <c r="I185" s="16" t="e">
        <f t="shared" ca="1" si="4"/>
        <v>#VALUE!</v>
      </c>
      <c r="J185" s="12" t="str">
        <f t="shared" ca="1" si="5"/>
        <v xml:space="preserve"> No recency data available.  No frequency data available.  No monetary data available.</v>
      </c>
    </row>
    <row r="186" spans="1:10" x14ac:dyDescent="0.25">
      <c r="A186" s="11"/>
      <c r="B186" s="12">
        <f>_xlfn.XLOOKUP(A186, '1. Invoices'!A:A, '1. Invoices'!B:B, "Not Found")</f>
        <v>0</v>
      </c>
      <c r="C186" s="13" t="str">
        <f ca="1">IF(A186="","",TODAY() - _xlfn.MAXIFS(OFFSET('1. Invoices'!C184, 0, 0, COUNTA('1. Invoices'!C:C)-1), OFFSET('1. Invoices'!A184, 0, 0, COUNTA('1. Invoices'!A:A)-1), A186))</f>
        <v/>
      </c>
      <c r="D186" s="12" t="str">
        <f ca="1">IF(A186="","",COUNTIFS(OFFSET('1. Invoices'!A184, 0, 0, COUNTA('1. Invoices'!A:A)-1), A186))</f>
        <v/>
      </c>
      <c r="E186" s="14" t="str">
        <f ca="1">IF(A186="","",SUMIFS(OFFSET('1. Invoices'!D184, 0, 0, COUNTA('1. Invoices'!D:D)-1), OFFSET('1. Invoices'!A184, 0, 0, COUNTA('1. Invoices'!A:A)-1), A186, OFFSET('1. Invoices'!C184, 0, 0, COUNTA('1. Invoices'!C:C)-1), "&gt;=" &amp; TODAY() - 364))</f>
        <v/>
      </c>
      <c r="F186" s="12" t="str" cm="1">
        <f t="array" aca="1" ref="F186" ca="1">IF(A186="", "", 6 - ROUNDUP(_xlfn.PERCENTRANK.EXC(IF(ISNUMBER(OFFSET(C$2, 0, 0, COUNTA(C:C)-1, 1)), OFFSET(C$2, 0, 0, COUNTA(C:C)-1, 1)), C186) * 5, 0))</f>
        <v/>
      </c>
      <c r="G186" s="12" t="str" cm="1">
        <f t="array" aca="1" ref="G186" ca="1">IF(A186="", "", ROUNDUP(_xlfn.PERCENTRANK.EXC(IF(ISNUMBER(OFFSET(D$2, 0, 0, COUNTA(D:D)-1, 1)), OFFSET(D$2, 0, 0, COUNTA(D:D)-1, 1)), D186) * 5, 0))</f>
        <v/>
      </c>
      <c r="H186" s="12" t="str" cm="1">
        <f t="array" aca="1" ref="H186" ca="1">IF(A186="", "", ROUNDUP(_xlfn.PERCENTRANK.EXC(IF(ISNUMBER(OFFSET(E$2, 0, 0, COUNTA(E:E)-1, 1)), OFFSET(E$2, 0, 0, COUNTA(E:E)-1, 1)), E186) * 5, 0))</f>
        <v/>
      </c>
      <c r="I186" s="12" t="e">
        <f t="shared" ca="1" si="4"/>
        <v>#VALUE!</v>
      </c>
      <c r="J186" s="12" t="str">
        <f t="shared" ca="1" si="5"/>
        <v xml:space="preserve"> No recency data available.  No frequency data available.  No monetary data available.</v>
      </c>
    </row>
    <row r="187" spans="1:10" x14ac:dyDescent="0.25">
      <c r="A187" s="15"/>
      <c r="B187" s="16">
        <f>_xlfn.XLOOKUP(A187, '1. Invoices'!A:A, '1. Invoices'!B:B, "Not Found")</f>
        <v>0</v>
      </c>
      <c r="C187" s="13" t="str">
        <f ca="1">IF(A187="","",TODAY() - _xlfn.MAXIFS(OFFSET('1. Invoices'!C185, 0, 0, COUNTA('1. Invoices'!C:C)-1), OFFSET('1. Invoices'!A185, 0, 0, COUNTA('1. Invoices'!A:A)-1), A187))</f>
        <v/>
      </c>
      <c r="D187" s="12" t="str">
        <f ca="1">IF(A187="","",COUNTIFS(OFFSET('1. Invoices'!A185, 0, 0, COUNTA('1. Invoices'!A:A)-1), A187))</f>
        <v/>
      </c>
      <c r="E187" s="14" t="str">
        <f ca="1">IF(A187="","",SUMIFS(OFFSET('1. Invoices'!D185, 0, 0, COUNTA('1. Invoices'!D:D)-1), OFFSET('1. Invoices'!A185, 0, 0, COUNTA('1. Invoices'!A:A)-1), A187, OFFSET('1. Invoices'!C185, 0, 0, COUNTA('1. Invoices'!C:C)-1), "&gt;=" &amp; TODAY() - 364))</f>
        <v/>
      </c>
      <c r="F187" s="12" t="str" cm="1">
        <f t="array" aca="1" ref="F187" ca="1">IF(A187="", "", 6 - ROUNDUP(_xlfn.PERCENTRANK.EXC(IF(ISNUMBER(OFFSET(C$2, 0, 0, COUNTA(C:C)-1, 1)), OFFSET(C$2, 0, 0, COUNTA(C:C)-1, 1)), C187) * 5, 0))</f>
        <v/>
      </c>
      <c r="G187" s="12" t="str" cm="1">
        <f t="array" aca="1" ref="G187" ca="1">IF(A187="", "", ROUNDUP(_xlfn.PERCENTRANK.EXC(IF(ISNUMBER(OFFSET(D$2, 0, 0, COUNTA(D:D)-1, 1)), OFFSET(D$2, 0, 0, COUNTA(D:D)-1, 1)), D187) * 5, 0))</f>
        <v/>
      </c>
      <c r="H187" s="12" t="str" cm="1">
        <f t="array" aca="1" ref="H187" ca="1">IF(A187="", "", ROUNDUP(_xlfn.PERCENTRANK.EXC(IF(ISNUMBER(OFFSET(E$2, 0, 0, COUNTA(E:E)-1, 1)), OFFSET(E$2, 0, 0, COUNTA(E:E)-1, 1)), E187) * 5, 0))</f>
        <v/>
      </c>
      <c r="I187" s="16" t="e">
        <f t="shared" ca="1" si="4"/>
        <v>#VALUE!</v>
      </c>
      <c r="J187" s="12" t="str">
        <f t="shared" ca="1" si="5"/>
        <v xml:space="preserve"> No recency data available.  No frequency data available.  No monetary data available.</v>
      </c>
    </row>
    <row r="188" spans="1:10" x14ac:dyDescent="0.25">
      <c r="A188" s="11"/>
      <c r="B188" s="12">
        <f>_xlfn.XLOOKUP(A188, '1. Invoices'!A:A, '1. Invoices'!B:B, "Not Found")</f>
        <v>0</v>
      </c>
      <c r="C188" s="13" t="str">
        <f ca="1">IF(A188="","",TODAY() - _xlfn.MAXIFS(OFFSET('1. Invoices'!C186, 0, 0, COUNTA('1. Invoices'!C:C)-1), OFFSET('1. Invoices'!A186, 0, 0, COUNTA('1. Invoices'!A:A)-1), A188))</f>
        <v/>
      </c>
      <c r="D188" s="12" t="str">
        <f ca="1">IF(A188="","",COUNTIFS(OFFSET('1. Invoices'!A186, 0, 0, COUNTA('1. Invoices'!A:A)-1), A188))</f>
        <v/>
      </c>
      <c r="E188" s="14" t="str">
        <f ca="1">IF(A188="","",SUMIFS(OFFSET('1. Invoices'!D186, 0, 0, COUNTA('1. Invoices'!D:D)-1), OFFSET('1. Invoices'!A186, 0, 0, COUNTA('1. Invoices'!A:A)-1), A188, OFFSET('1. Invoices'!C186, 0, 0, COUNTA('1. Invoices'!C:C)-1), "&gt;=" &amp; TODAY() - 364))</f>
        <v/>
      </c>
      <c r="F188" s="12" t="str" cm="1">
        <f t="array" aca="1" ref="F188" ca="1">IF(A188="", "", 6 - ROUNDUP(_xlfn.PERCENTRANK.EXC(IF(ISNUMBER(OFFSET(C$2, 0, 0, COUNTA(C:C)-1, 1)), OFFSET(C$2, 0, 0, COUNTA(C:C)-1, 1)), C188) * 5, 0))</f>
        <v/>
      </c>
      <c r="G188" s="12" t="str" cm="1">
        <f t="array" aca="1" ref="G188" ca="1">IF(A188="", "", ROUNDUP(_xlfn.PERCENTRANK.EXC(IF(ISNUMBER(OFFSET(D$2, 0, 0, COUNTA(D:D)-1, 1)), OFFSET(D$2, 0, 0, COUNTA(D:D)-1, 1)), D188) * 5, 0))</f>
        <v/>
      </c>
      <c r="H188" s="12" t="str" cm="1">
        <f t="array" aca="1" ref="H188" ca="1">IF(A188="", "", ROUNDUP(_xlfn.PERCENTRANK.EXC(IF(ISNUMBER(OFFSET(E$2, 0, 0, COUNTA(E:E)-1, 1)), OFFSET(E$2, 0, 0, COUNTA(E:E)-1, 1)), E188) * 5, 0))</f>
        <v/>
      </c>
      <c r="I188" s="12" t="e">
        <f t="shared" ca="1" si="4"/>
        <v>#VALUE!</v>
      </c>
      <c r="J188" s="12" t="str">
        <f t="shared" ca="1" si="5"/>
        <v xml:space="preserve"> No recency data available.  No frequency data available.  No monetary data available.</v>
      </c>
    </row>
    <row r="189" spans="1:10" x14ac:dyDescent="0.25">
      <c r="A189" s="15"/>
      <c r="B189" s="16">
        <f>_xlfn.XLOOKUP(A189, '1. Invoices'!A:A, '1. Invoices'!B:B, "Not Found")</f>
        <v>0</v>
      </c>
      <c r="C189" s="13" t="str">
        <f ca="1">IF(A189="","",TODAY() - _xlfn.MAXIFS(OFFSET('1. Invoices'!C187, 0, 0, COUNTA('1. Invoices'!C:C)-1), OFFSET('1. Invoices'!A187, 0, 0, COUNTA('1. Invoices'!A:A)-1), A189))</f>
        <v/>
      </c>
      <c r="D189" s="12" t="str">
        <f ca="1">IF(A189="","",COUNTIFS(OFFSET('1. Invoices'!A187, 0, 0, COUNTA('1. Invoices'!A:A)-1), A189))</f>
        <v/>
      </c>
      <c r="E189" s="14" t="str">
        <f ca="1">IF(A189="","",SUMIFS(OFFSET('1. Invoices'!D187, 0, 0, COUNTA('1. Invoices'!D:D)-1), OFFSET('1. Invoices'!A187, 0, 0, COUNTA('1. Invoices'!A:A)-1), A189, OFFSET('1. Invoices'!C187, 0, 0, COUNTA('1. Invoices'!C:C)-1), "&gt;=" &amp; TODAY() - 364))</f>
        <v/>
      </c>
      <c r="F189" s="12" t="str" cm="1">
        <f t="array" aca="1" ref="F189" ca="1">IF(A189="", "", 6 - ROUNDUP(_xlfn.PERCENTRANK.EXC(IF(ISNUMBER(OFFSET(C$2, 0, 0, COUNTA(C:C)-1, 1)), OFFSET(C$2, 0, 0, COUNTA(C:C)-1, 1)), C189) * 5, 0))</f>
        <v/>
      </c>
      <c r="G189" s="12" t="str" cm="1">
        <f t="array" aca="1" ref="G189" ca="1">IF(A189="", "", ROUNDUP(_xlfn.PERCENTRANK.EXC(IF(ISNUMBER(OFFSET(D$2, 0, 0, COUNTA(D:D)-1, 1)), OFFSET(D$2, 0, 0, COUNTA(D:D)-1, 1)), D189) * 5, 0))</f>
        <v/>
      </c>
      <c r="H189" s="12" t="str" cm="1">
        <f t="array" aca="1" ref="H189" ca="1">IF(A189="", "", ROUNDUP(_xlfn.PERCENTRANK.EXC(IF(ISNUMBER(OFFSET(E$2, 0, 0, COUNTA(E:E)-1, 1)), OFFSET(E$2, 0, 0, COUNTA(E:E)-1, 1)), E189) * 5, 0))</f>
        <v/>
      </c>
      <c r="I189" s="16" t="e">
        <f t="shared" ca="1" si="4"/>
        <v>#VALUE!</v>
      </c>
      <c r="J189" s="12" t="str">
        <f t="shared" ca="1" si="5"/>
        <v xml:space="preserve"> No recency data available.  No frequency data available.  No monetary data available.</v>
      </c>
    </row>
    <row r="190" spans="1:10" x14ac:dyDescent="0.25">
      <c r="A190" s="11"/>
      <c r="B190" s="12">
        <f>_xlfn.XLOOKUP(A190, '1. Invoices'!A:A, '1. Invoices'!B:B, "Not Found")</f>
        <v>0</v>
      </c>
      <c r="C190" s="13" t="str">
        <f ca="1">IF(A190="","",TODAY() - _xlfn.MAXIFS(OFFSET('1. Invoices'!C188, 0, 0, COUNTA('1. Invoices'!C:C)-1), OFFSET('1. Invoices'!A188, 0, 0, COUNTA('1. Invoices'!A:A)-1), A190))</f>
        <v/>
      </c>
      <c r="D190" s="12" t="str">
        <f ca="1">IF(A190="","",COUNTIFS(OFFSET('1. Invoices'!A188, 0, 0, COUNTA('1. Invoices'!A:A)-1), A190))</f>
        <v/>
      </c>
      <c r="E190" s="14" t="str">
        <f ca="1">IF(A190="","",SUMIFS(OFFSET('1. Invoices'!D188, 0, 0, COUNTA('1. Invoices'!D:D)-1), OFFSET('1. Invoices'!A188, 0, 0, COUNTA('1. Invoices'!A:A)-1), A190, OFFSET('1. Invoices'!C188, 0, 0, COUNTA('1. Invoices'!C:C)-1), "&gt;=" &amp; TODAY() - 364))</f>
        <v/>
      </c>
      <c r="F190" s="12" t="str" cm="1">
        <f t="array" aca="1" ref="F190" ca="1">IF(A190="", "", 6 - ROUNDUP(_xlfn.PERCENTRANK.EXC(IF(ISNUMBER(OFFSET(C$2, 0, 0, COUNTA(C:C)-1, 1)), OFFSET(C$2, 0, 0, COUNTA(C:C)-1, 1)), C190) * 5, 0))</f>
        <v/>
      </c>
      <c r="G190" s="12" t="str" cm="1">
        <f t="array" aca="1" ref="G190" ca="1">IF(A190="", "", ROUNDUP(_xlfn.PERCENTRANK.EXC(IF(ISNUMBER(OFFSET(D$2, 0, 0, COUNTA(D:D)-1, 1)), OFFSET(D$2, 0, 0, COUNTA(D:D)-1, 1)), D190) * 5, 0))</f>
        <v/>
      </c>
      <c r="H190" s="12" t="str" cm="1">
        <f t="array" aca="1" ref="H190" ca="1">IF(A190="", "", ROUNDUP(_xlfn.PERCENTRANK.EXC(IF(ISNUMBER(OFFSET(E$2, 0, 0, COUNTA(E:E)-1, 1)), OFFSET(E$2, 0, 0, COUNTA(E:E)-1, 1)), E190) * 5, 0))</f>
        <v/>
      </c>
      <c r="I190" s="12" t="e">
        <f t="shared" ca="1" si="4"/>
        <v>#VALUE!</v>
      </c>
      <c r="J190" s="12" t="str">
        <f t="shared" ca="1" si="5"/>
        <v xml:space="preserve"> No recency data available.  No frequency data available.  No monetary data available.</v>
      </c>
    </row>
    <row r="191" spans="1:10" x14ac:dyDescent="0.25">
      <c r="A191" s="15"/>
      <c r="B191" s="16">
        <f>_xlfn.XLOOKUP(A191, '1. Invoices'!A:A, '1. Invoices'!B:B, "Not Found")</f>
        <v>0</v>
      </c>
      <c r="C191" s="13" t="str">
        <f ca="1">IF(A191="","",TODAY() - _xlfn.MAXIFS(OFFSET('1. Invoices'!C189, 0, 0, COUNTA('1. Invoices'!C:C)-1), OFFSET('1. Invoices'!A189, 0, 0, COUNTA('1. Invoices'!A:A)-1), A191))</f>
        <v/>
      </c>
      <c r="D191" s="12" t="str">
        <f ca="1">IF(A191="","",COUNTIFS(OFFSET('1. Invoices'!A189, 0, 0, COUNTA('1. Invoices'!A:A)-1), A191))</f>
        <v/>
      </c>
      <c r="E191" s="14" t="str">
        <f ca="1">IF(A191="","",SUMIFS(OFFSET('1. Invoices'!D189, 0, 0, COUNTA('1. Invoices'!D:D)-1), OFFSET('1. Invoices'!A189, 0, 0, COUNTA('1. Invoices'!A:A)-1), A191, OFFSET('1. Invoices'!C189, 0, 0, COUNTA('1. Invoices'!C:C)-1), "&gt;=" &amp; TODAY() - 364))</f>
        <v/>
      </c>
      <c r="F191" s="12" t="str" cm="1">
        <f t="array" aca="1" ref="F191" ca="1">IF(A191="", "", 6 - ROUNDUP(_xlfn.PERCENTRANK.EXC(IF(ISNUMBER(OFFSET(C$2, 0, 0, COUNTA(C:C)-1, 1)), OFFSET(C$2, 0, 0, COUNTA(C:C)-1, 1)), C191) * 5, 0))</f>
        <v/>
      </c>
      <c r="G191" s="12" t="str" cm="1">
        <f t="array" aca="1" ref="G191" ca="1">IF(A191="", "", ROUNDUP(_xlfn.PERCENTRANK.EXC(IF(ISNUMBER(OFFSET(D$2, 0, 0, COUNTA(D:D)-1, 1)), OFFSET(D$2, 0, 0, COUNTA(D:D)-1, 1)), D191) * 5, 0))</f>
        <v/>
      </c>
      <c r="H191" s="12" t="str" cm="1">
        <f t="array" aca="1" ref="H191" ca="1">IF(A191="", "", ROUNDUP(_xlfn.PERCENTRANK.EXC(IF(ISNUMBER(OFFSET(E$2, 0, 0, COUNTA(E:E)-1, 1)), OFFSET(E$2, 0, 0, COUNTA(E:E)-1, 1)), E191) * 5, 0))</f>
        <v/>
      </c>
      <c r="I191" s="16" t="e">
        <f t="shared" ca="1" si="4"/>
        <v>#VALUE!</v>
      </c>
      <c r="J191" s="12" t="str">
        <f t="shared" ca="1" si="5"/>
        <v xml:space="preserve"> No recency data available.  No frequency data available.  No monetary data available.</v>
      </c>
    </row>
    <row r="192" spans="1:10" x14ac:dyDescent="0.25">
      <c r="A192" s="11"/>
      <c r="B192" s="12">
        <f>_xlfn.XLOOKUP(A192, '1. Invoices'!A:A, '1. Invoices'!B:B, "Not Found")</f>
        <v>0</v>
      </c>
      <c r="C192" s="13" t="str">
        <f ca="1">IF(A192="","",TODAY() - _xlfn.MAXIFS(OFFSET('1. Invoices'!C190, 0, 0, COUNTA('1. Invoices'!C:C)-1), OFFSET('1. Invoices'!A190, 0, 0, COUNTA('1. Invoices'!A:A)-1), A192))</f>
        <v/>
      </c>
      <c r="D192" s="12" t="str">
        <f ca="1">IF(A192="","",COUNTIFS(OFFSET('1. Invoices'!A190, 0, 0, COUNTA('1. Invoices'!A:A)-1), A192))</f>
        <v/>
      </c>
      <c r="E192" s="14" t="str">
        <f ca="1">IF(A192="","",SUMIFS(OFFSET('1. Invoices'!D190, 0, 0, COUNTA('1. Invoices'!D:D)-1), OFFSET('1. Invoices'!A190, 0, 0, COUNTA('1. Invoices'!A:A)-1), A192, OFFSET('1. Invoices'!C190, 0, 0, COUNTA('1. Invoices'!C:C)-1), "&gt;=" &amp; TODAY() - 364))</f>
        <v/>
      </c>
      <c r="F192" s="12" t="str" cm="1">
        <f t="array" aca="1" ref="F192" ca="1">IF(A192="", "", 6 - ROUNDUP(_xlfn.PERCENTRANK.EXC(IF(ISNUMBER(OFFSET(C$2, 0, 0, COUNTA(C:C)-1, 1)), OFFSET(C$2, 0, 0, COUNTA(C:C)-1, 1)), C192) * 5, 0))</f>
        <v/>
      </c>
      <c r="G192" s="12" t="str" cm="1">
        <f t="array" aca="1" ref="G192" ca="1">IF(A192="", "", ROUNDUP(_xlfn.PERCENTRANK.EXC(IF(ISNUMBER(OFFSET(D$2, 0, 0, COUNTA(D:D)-1, 1)), OFFSET(D$2, 0, 0, COUNTA(D:D)-1, 1)), D192) * 5, 0))</f>
        <v/>
      </c>
      <c r="H192" s="12" t="str" cm="1">
        <f t="array" aca="1" ref="H192" ca="1">IF(A192="", "", ROUNDUP(_xlfn.PERCENTRANK.EXC(IF(ISNUMBER(OFFSET(E$2, 0, 0, COUNTA(E:E)-1, 1)), OFFSET(E$2, 0, 0, COUNTA(E:E)-1, 1)), E192) * 5, 0))</f>
        <v/>
      </c>
      <c r="I192" s="12" t="e">
        <f t="shared" ca="1" si="4"/>
        <v>#VALUE!</v>
      </c>
      <c r="J192" s="12" t="str">
        <f t="shared" ca="1" si="5"/>
        <v xml:space="preserve"> No recency data available.  No frequency data available.  No monetary data available.</v>
      </c>
    </row>
    <row r="193" spans="1:10" x14ac:dyDescent="0.25">
      <c r="A193" s="15"/>
      <c r="B193" s="16">
        <f>_xlfn.XLOOKUP(A193, '1. Invoices'!A:A, '1. Invoices'!B:B, "Not Found")</f>
        <v>0</v>
      </c>
      <c r="C193" s="13" t="str">
        <f ca="1">IF(A193="","",TODAY() - _xlfn.MAXIFS(OFFSET('1. Invoices'!C191, 0, 0, COUNTA('1. Invoices'!C:C)-1), OFFSET('1. Invoices'!A191, 0, 0, COUNTA('1. Invoices'!A:A)-1), A193))</f>
        <v/>
      </c>
      <c r="D193" s="12" t="str">
        <f ca="1">IF(A193="","",COUNTIFS(OFFSET('1. Invoices'!A191, 0, 0, COUNTA('1. Invoices'!A:A)-1), A193))</f>
        <v/>
      </c>
      <c r="E193" s="14" t="str">
        <f ca="1">IF(A193="","",SUMIFS(OFFSET('1. Invoices'!D191, 0, 0, COUNTA('1. Invoices'!D:D)-1), OFFSET('1. Invoices'!A191, 0, 0, COUNTA('1. Invoices'!A:A)-1), A193, OFFSET('1. Invoices'!C191, 0, 0, COUNTA('1. Invoices'!C:C)-1), "&gt;=" &amp; TODAY() - 364))</f>
        <v/>
      </c>
      <c r="F193" s="12" t="str" cm="1">
        <f t="array" aca="1" ref="F193" ca="1">IF(A193="", "", 6 - ROUNDUP(_xlfn.PERCENTRANK.EXC(IF(ISNUMBER(OFFSET(C$2, 0, 0, COUNTA(C:C)-1, 1)), OFFSET(C$2, 0, 0, COUNTA(C:C)-1, 1)), C193) * 5, 0))</f>
        <v/>
      </c>
      <c r="G193" s="12" t="str" cm="1">
        <f t="array" aca="1" ref="G193" ca="1">IF(A193="", "", ROUNDUP(_xlfn.PERCENTRANK.EXC(IF(ISNUMBER(OFFSET(D$2, 0, 0, COUNTA(D:D)-1, 1)), OFFSET(D$2, 0, 0, COUNTA(D:D)-1, 1)), D193) * 5, 0))</f>
        <v/>
      </c>
      <c r="H193" s="12" t="str" cm="1">
        <f t="array" aca="1" ref="H193" ca="1">IF(A193="", "", ROUNDUP(_xlfn.PERCENTRANK.EXC(IF(ISNUMBER(OFFSET(E$2, 0, 0, COUNTA(E:E)-1, 1)), OFFSET(E$2, 0, 0, COUNTA(E:E)-1, 1)), E193) * 5, 0))</f>
        <v/>
      </c>
      <c r="I193" s="16" t="e">
        <f t="shared" ca="1" si="4"/>
        <v>#VALUE!</v>
      </c>
      <c r="J193" s="12" t="str">
        <f t="shared" ca="1" si="5"/>
        <v xml:space="preserve"> No recency data available.  No frequency data available.  No monetary data available.</v>
      </c>
    </row>
    <row r="194" spans="1:10" x14ac:dyDescent="0.25">
      <c r="A194" s="11"/>
      <c r="B194" s="12">
        <f>_xlfn.XLOOKUP(A194, '1. Invoices'!A:A, '1. Invoices'!B:B, "Not Found")</f>
        <v>0</v>
      </c>
      <c r="C194" s="13" t="str">
        <f ca="1">IF(A194="","",TODAY() - _xlfn.MAXIFS(OFFSET('1. Invoices'!C192, 0, 0, COUNTA('1. Invoices'!C:C)-1), OFFSET('1. Invoices'!A192, 0, 0, COUNTA('1. Invoices'!A:A)-1), A194))</f>
        <v/>
      </c>
      <c r="D194" s="12" t="str">
        <f ca="1">IF(A194="","",COUNTIFS(OFFSET('1. Invoices'!A192, 0, 0, COUNTA('1. Invoices'!A:A)-1), A194))</f>
        <v/>
      </c>
      <c r="E194" s="14" t="str">
        <f ca="1">IF(A194="","",SUMIFS(OFFSET('1. Invoices'!D192, 0, 0, COUNTA('1. Invoices'!D:D)-1), OFFSET('1. Invoices'!A192, 0, 0, COUNTA('1. Invoices'!A:A)-1), A194, OFFSET('1. Invoices'!C192, 0, 0, COUNTA('1. Invoices'!C:C)-1), "&gt;=" &amp; TODAY() - 364))</f>
        <v/>
      </c>
      <c r="F194" s="12" t="str" cm="1">
        <f t="array" aca="1" ref="F194" ca="1">IF(A194="", "", 6 - ROUNDUP(_xlfn.PERCENTRANK.EXC(IF(ISNUMBER(OFFSET(C$2, 0, 0, COUNTA(C:C)-1, 1)), OFFSET(C$2, 0, 0, COUNTA(C:C)-1, 1)), C194) * 5, 0))</f>
        <v/>
      </c>
      <c r="G194" s="12" t="str" cm="1">
        <f t="array" aca="1" ref="G194" ca="1">IF(A194="", "", ROUNDUP(_xlfn.PERCENTRANK.EXC(IF(ISNUMBER(OFFSET(D$2, 0, 0, COUNTA(D:D)-1, 1)), OFFSET(D$2, 0, 0, COUNTA(D:D)-1, 1)), D194) * 5, 0))</f>
        <v/>
      </c>
      <c r="H194" s="12" t="str" cm="1">
        <f t="array" aca="1" ref="H194" ca="1">IF(A194="", "", ROUNDUP(_xlfn.PERCENTRANK.EXC(IF(ISNUMBER(OFFSET(E$2, 0, 0, COUNTA(E:E)-1, 1)), OFFSET(E$2, 0, 0, COUNTA(E:E)-1, 1)), E194) * 5, 0))</f>
        <v/>
      </c>
      <c r="I194" s="12" t="e">
        <f t="shared" ca="1" si="4"/>
        <v>#VALUE!</v>
      </c>
      <c r="J194" s="12" t="str">
        <f t="shared" ca="1" si="5"/>
        <v xml:space="preserve"> No recency data available.  No frequency data available.  No monetary data available.</v>
      </c>
    </row>
    <row r="195" spans="1:10" x14ac:dyDescent="0.25">
      <c r="A195" s="15"/>
      <c r="B195" s="16">
        <f>_xlfn.XLOOKUP(A195, '1. Invoices'!A:A, '1. Invoices'!B:B, "Not Found")</f>
        <v>0</v>
      </c>
      <c r="C195" s="13" t="str">
        <f ca="1">IF(A195="","",TODAY() - _xlfn.MAXIFS(OFFSET('1. Invoices'!C193, 0, 0, COUNTA('1. Invoices'!C:C)-1), OFFSET('1. Invoices'!A193, 0, 0, COUNTA('1. Invoices'!A:A)-1), A195))</f>
        <v/>
      </c>
      <c r="D195" s="12" t="str">
        <f ca="1">IF(A195="","",COUNTIFS(OFFSET('1. Invoices'!A193, 0, 0, COUNTA('1. Invoices'!A:A)-1), A195))</f>
        <v/>
      </c>
      <c r="E195" s="14" t="str">
        <f ca="1">IF(A195="","",SUMIFS(OFFSET('1. Invoices'!D193, 0, 0, COUNTA('1. Invoices'!D:D)-1), OFFSET('1. Invoices'!A193, 0, 0, COUNTA('1. Invoices'!A:A)-1), A195, OFFSET('1. Invoices'!C193, 0, 0, COUNTA('1. Invoices'!C:C)-1), "&gt;=" &amp; TODAY() - 364))</f>
        <v/>
      </c>
      <c r="F195" s="12" t="str" cm="1">
        <f t="array" aca="1" ref="F195" ca="1">IF(A195="", "", 6 - ROUNDUP(_xlfn.PERCENTRANK.EXC(IF(ISNUMBER(OFFSET(C$2, 0, 0, COUNTA(C:C)-1, 1)), OFFSET(C$2, 0, 0, COUNTA(C:C)-1, 1)), C195) * 5, 0))</f>
        <v/>
      </c>
      <c r="G195" s="12" t="str" cm="1">
        <f t="array" aca="1" ref="G195" ca="1">IF(A195="", "", ROUNDUP(_xlfn.PERCENTRANK.EXC(IF(ISNUMBER(OFFSET(D$2, 0, 0, COUNTA(D:D)-1, 1)), OFFSET(D$2, 0, 0, COUNTA(D:D)-1, 1)), D195) * 5, 0))</f>
        <v/>
      </c>
      <c r="H195" s="12" t="str" cm="1">
        <f t="array" aca="1" ref="H195" ca="1">IF(A195="", "", ROUNDUP(_xlfn.PERCENTRANK.EXC(IF(ISNUMBER(OFFSET(E$2, 0, 0, COUNTA(E:E)-1, 1)), OFFSET(E$2, 0, 0, COUNTA(E:E)-1, 1)), E195) * 5, 0))</f>
        <v/>
      </c>
      <c r="I195" s="16" t="e">
        <f t="shared" ref="I195:I258" ca="1" si="6">(F195*100)+(G195*10)+H195</f>
        <v>#VALUE!</v>
      </c>
      <c r="J195" s="12" t="str">
        <f t="shared" ref="J195:J258" ca="1" si="7">CONCATENATE(
    " ",
    IFERROR(CHOOSE(LEFT(I195,1),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IFERROR(CHOOSE(MID(I195,2,1),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IFERROR(CHOOSE(RIGHT(I195,1),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196" spans="1:10" x14ac:dyDescent="0.25">
      <c r="A196" s="11"/>
      <c r="B196" s="12">
        <f>_xlfn.XLOOKUP(A196, '1. Invoices'!A:A, '1. Invoices'!B:B, "Not Found")</f>
        <v>0</v>
      </c>
      <c r="C196" s="13" t="str">
        <f ca="1">IF(A196="","",TODAY() - _xlfn.MAXIFS(OFFSET('1. Invoices'!C194, 0, 0, COUNTA('1. Invoices'!C:C)-1), OFFSET('1. Invoices'!A194, 0, 0, COUNTA('1. Invoices'!A:A)-1), A196))</f>
        <v/>
      </c>
      <c r="D196" s="12" t="str">
        <f ca="1">IF(A196="","",COUNTIFS(OFFSET('1. Invoices'!A194, 0, 0, COUNTA('1. Invoices'!A:A)-1), A196))</f>
        <v/>
      </c>
      <c r="E196" s="14" t="str">
        <f ca="1">IF(A196="","",SUMIFS(OFFSET('1. Invoices'!D194, 0, 0, COUNTA('1. Invoices'!D:D)-1), OFFSET('1. Invoices'!A194, 0, 0, COUNTA('1. Invoices'!A:A)-1), A196, OFFSET('1. Invoices'!C194, 0, 0, COUNTA('1. Invoices'!C:C)-1), "&gt;=" &amp; TODAY() - 364))</f>
        <v/>
      </c>
      <c r="F196" s="12" t="str" cm="1">
        <f t="array" aca="1" ref="F196" ca="1">IF(A196="", "", 6 - ROUNDUP(_xlfn.PERCENTRANK.EXC(IF(ISNUMBER(OFFSET(C$2, 0, 0, COUNTA(C:C)-1, 1)), OFFSET(C$2, 0, 0, COUNTA(C:C)-1, 1)), C196) * 5, 0))</f>
        <v/>
      </c>
      <c r="G196" s="12" t="str" cm="1">
        <f t="array" aca="1" ref="G196" ca="1">IF(A196="", "", ROUNDUP(_xlfn.PERCENTRANK.EXC(IF(ISNUMBER(OFFSET(D$2, 0, 0, COUNTA(D:D)-1, 1)), OFFSET(D$2, 0, 0, COUNTA(D:D)-1, 1)), D196) * 5, 0))</f>
        <v/>
      </c>
      <c r="H196" s="12" t="str" cm="1">
        <f t="array" aca="1" ref="H196" ca="1">IF(A196="", "", ROUNDUP(_xlfn.PERCENTRANK.EXC(IF(ISNUMBER(OFFSET(E$2, 0, 0, COUNTA(E:E)-1, 1)), OFFSET(E$2, 0, 0, COUNTA(E:E)-1, 1)), E196) * 5, 0))</f>
        <v/>
      </c>
      <c r="I196" s="12" t="e">
        <f t="shared" ca="1" si="6"/>
        <v>#VALUE!</v>
      </c>
      <c r="J196" s="12" t="str">
        <f t="shared" ca="1" si="7"/>
        <v xml:space="preserve"> No recency data available.  No frequency data available.  No monetary data available.</v>
      </c>
    </row>
    <row r="197" spans="1:10" x14ac:dyDescent="0.25">
      <c r="A197" s="15"/>
      <c r="B197" s="16">
        <f>_xlfn.XLOOKUP(A197, '1. Invoices'!A:A, '1. Invoices'!B:B, "Not Found")</f>
        <v>0</v>
      </c>
      <c r="C197" s="13" t="str">
        <f ca="1">IF(A197="","",TODAY() - _xlfn.MAXIFS(OFFSET('1. Invoices'!#REF!, 0, 0, COUNTA('1. Invoices'!C:C)-1), OFFSET('1. Invoices'!#REF!, 0, 0, COUNTA('1. Invoices'!A:A)-1), A197))</f>
        <v/>
      </c>
      <c r="D197" s="12" t="str">
        <f ca="1">IF(A197="","",COUNTIFS(OFFSET('1. Invoices'!#REF!, 0, 0, COUNTA('1. Invoices'!A:A)-1), A197))</f>
        <v/>
      </c>
      <c r="E197" s="14" t="str">
        <f ca="1">IF(A197="","",SUMIFS(OFFSET('1. Invoices'!#REF!, 0, 0, COUNTA('1. Invoices'!D:D)-1), OFFSET('1. Invoices'!#REF!, 0, 0, COUNTA('1. Invoices'!A:A)-1), A197, OFFSET('1. Invoices'!#REF!, 0, 0, COUNTA('1. Invoices'!C:C)-1), "&gt;=" &amp; TODAY() - 364))</f>
        <v/>
      </c>
      <c r="F197" s="12" t="str" cm="1">
        <f t="array" aca="1" ref="F197" ca="1">IF(A197="", "", 6 - ROUNDUP(_xlfn.PERCENTRANK.EXC(IF(ISNUMBER(OFFSET(C$2, 0, 0, COUNTA(C:C)-1, 1)), OFFSET(C$2, 0, 0, COUNTA(C:C)-1, 1)), C197) * 5, 0))</f>
        <v/>
      </c>
      <c r="G197" s="12" t="str" cm="1">
        <f t="array" aca="1" ref="G197" ca="1">IF(A197="", "", ROUNDUP(_xlfn.PERCENTRANK.EXC(IF(ISNUMBER(OFFSET(D$2, 0, 0, COUNTA(D:D)-1, 1)), OFFSET(D$2, 0, 0, COUNTA(D:D)-1, 1)), D197) * 5, 0))</f>
        <v/>
      </c>
      <c r="H197" s="12" t="str" cm="1">
        <f t="array" aca="1" ref="H197" ca="1">IF(A197="", "", ROUNDUP(_xlfn.PERCENTRANK.EXC(IF(ISNUMBER(OFFSET(E$2, 0, 0, COUNTA(E:E)-1, 1)), OFFSET(E$2, 0, 0, COUNTA(E:E)-1, 1)), E197) * 5, 0))</f>
        <v/>
      </c>
      <c r="I197" s="16" t="e">
        <f t="shared" ca="1" si="6"/>
        <v>#VALUE!</v>
      </c>
      <c r="J197" s="12" t="str">
        <f t="shared" ca="1" si="7"/>
        <v xml:space="preserve"> No recency data available.  No frequency data available.  No monetary data available.</v>
      </c>
    </row>
    <row r="198" spans="1:10" x14ac:dyDescent="0.25">
      <c r="A198" s="11"/>
      <c r="B198" s="12">
        <f>_xlfn.XLOOKUP(A198, '1. Invoices'!A:A, '1. Invoices'!B:B, "Not Found")</f>
        <v>0</v>
      </c>
      <c r="C198" s="13" t="str">
        <f ca="1">IF(A198="","",TODAY() - _xlfn.MAXIFS(OFFSET('1. Invoices'!#REF!, 0, 0, COUNTA('1. Invoices'!C:C)-1), OFFSET('1. Invoices'!#REF!, 0, 0, COUNTA('1. Invoices'!A:A)-1), A198))</f>
        <v/>
      </c>
      <c r="D198" s="12" t="str">
        <f ca="1">IF(A198="","",COUNTIFS(OFFSET('1. Invoices'!#REF!, 0, 0, COUNTA('1. Invoices'!A:A)-1), A198))</f>
        <v/>
      </c>
      <c r="E198" s="14" t="str">
        <f ca="1">IF(A198="","",SUMIFS(OFFSET('1. Invoices'!#REF!, 0, 0, COUNTA('1. Invoices'!D:D)-1), OFFSET('1. Invoices'!#REF!, 0, 0, COUNTA('1. Invoices'!A:A)-1), A198, OFFSET('1. Invoices'!#REF!, 0, 0, COUNTA('1. Invoices'!C:C)-1), "&gt;=" &amp; TODAY() - 364))</f>
        <v/>
      </c>
      <c r="F198" s="12" t="str" cm="1">
        <f t="array" aca="1" ref="F198" ca="1">IF(A198="", "", 6 - ROUNDUP(_xlfn.PERCENTRANK.EXC(IF(ISNUMBER(OFFSET(C$2, 0, 0, COUNTA(C:C)-1, 1)), OFFSET(C$2, 0, 0, COUNTA(C:C)-1, 1)), C198) * 5, 0))</f>
        <v/>
      </c>
      <c r="G198" s="12" t="str" cm="1">
        <f t="array" aca="1" ref="G198" ca="1">IF(A198="", "", ROUNDUP(_xlfn.PERCENTRANK.EXC(IF(ISNUMBER(OFFSET(D$2, 0, 0, COUNTA(D:D)-1, 1)), OFFSET(D$2, 0, 0, COUNTA(D:D)-1, 1)), D198) * 5, 0))</f>
        <v/>
      </c>
      <c r="H198" s="12" t="str" cm="1">
        <f t="array" aca="1" ref="H198" ca="1">IF(A198="", "", ROUNDUP(_xlfn.PERCENTRANK.EXC(IF(ISNUMBER(OFFSET(E$2, 0, 0, COUNTA(E:E)-1, 1)), OFFSET(E$2, 0, 0, COUNTA(E:E)-1, 1)), E198) * 5, 0))</f>
        <v/>
      </c>
      <c r="I198" s="12" t="e">
        <f t="shared" ca="1" si="6"/>
        <v>#VALUE!</v>
      </c>
      <c r="J198" s="12" t="str">
        <f t="shared" ca="1" si="7"/>
        <v xml:space="preserve"> No recency data available.  No frequency data available.  No monetary data available.</v>
      </c>
    </row>
    <row r="199" spans="1:10" x14ac:dyDescent="0.25">
      <c r="A199" s="15"/>
      <c r="B199" s="16">
        <f>_xlfn.XLOOKUP(A199, '1. Invoices'!A:A, '1. Invoices'!B:B, "Not Found")</f>
        <v>0</v>
      </c>
      <c r="C199" s="13" t="str">
        <f ca="1">IF(A199="","",TODAY() - _xlfn.MAXIFS(OFFSET('1. Invoices'!C195, 0, 0, COUNTA('1. Invoices'!C:C)-1), OFFSET('1. Invoices'!A195, 0, 0, COUNTA('1. Invoices'!A:A)-1), A199))</f>
        <v/>
      </c>
      <c r="D199" s="12" t="str">
        <f ca="1">IF(A199="","",COUNTIFS(OFFSET('1. Invoices'!A195, 0, 0, COUNTA('1. Invoices'!A:A)-1), A199))</f>
        <v/>
      </c>
      <c r="E199" s="14" t="str">
        <f ca="1">IF(A199="","",SUMIFS(OFFSET('1. Invoices'!D195, 0, 0, COUNTA('1. Invoices'!D:D)-1), OFFSET('1. Invoices'!A195, 0, 0, COUNTA('1. Invoices'!A:A)-1), A199, OFFSET('1. Invoices'!C195, 0, 0, COUNTA('1. Invoices'!C:C)-1), "&gt;=" &amp; TODAY() - 364))</f>
        <v/>
      </c>
      <c r="F199" s="12" t="str" cm="1">
        <f t="array" aca="1" ref="F199" ca="1">IF(A199="", "", 6 - ROUNDUP(_xlfn.PERCENTRANK.EXC(IF(ISNUMBER(OFFSET(C$2, 0, 0, COUNTA(C:C)-1, 1)), OFFSET(C$2, 0, 0, COUNTA(C:C)-1, 1)), C199) * 5, 0))</f>
        <v/>
      </c>
      <c r="G199" s="12" t="str" cm="1">
        <f t="array" aca="1" ref="G199" ca="1">IF(A199="", "", ROUNDUP(_xlfn.PERCENTRANK.EXC(IF(ISNUMBER(OFFSET(D$2, 0, 0, COUNTA(D:D)-1, 1)), OFFSET(D$2, 0, 0, COUNTA(D:D)-1, 1)), D199) * 5, 0))</f>
        <v/>
      </c>
      <c r="H199" s="12" t="str" cm="1">
        <f t="array" aca="1" ref="H199" ca="1">IF(A199="", "", ROUNDUP(_xlfn.PERCENTRANK.EXC(IF(ISNUMBER(OFFSET(E$2, 0, 0, COUNTA(E:E)-1, 1)), OFFSET(E$2, 0, 0, COUNTA(E:E)-1, 1)), E199) * 5, 0))</f>
        <v/>
      </c>
      <c r="I199" s="16" t="e">
        <f t="shared" ca="1" si="6"/>
        <v>#VALUE!</v>
      </c>
      <c r="J199" s="12" t="str">
        <f t="shared" ca="1" si="7"/>
        <v xml:space="preserve"> No recency data available.  No frequency data available.  No monetary data available.</v>
      </c>
    </row>
    <row r="200" spans="1:10" x14ac:dyDescent="0.25">
      <c r="A200" s="11"/>
      <c r="B200" s="12">
        <f>_xlfn.XLOOKUP(A200, '1. Invoices'!A:A, '1. Invoices'!B:B, "Not Found")</f>
        <v>0</v>
      </c>
      <c r="C200" s="13" t="str">
        <f ca="1">IF(A200="","",TODAY() - _xlfn.MAXIFS(OFFSET('1. Invoices'!C196, 0, 0, COUNTA('1. Invoices'!C:C)-1), OFFSET('1. Invoices'!A196, 0, 0, COUNTA('1. Invoices'!A:A)-1), A200))</f>
        <v/>
      </c>
      <c r="D200" s="12" t="str">
        <f ca="1">IF(A200="","",COUNTIFS(OFFSET('1. Invoices'!A196, 0, 0, COUNTA('1. Invoices'!A:A)-1), A200))</f>
        <v/>
      </c>
      <c r="E200" s="14" t="str">
        <f ca="1">IF(A200="","",SUMIFS(OFFSET('1. Invoices'!D196, 0, 0, COUNTA('1. Invoices'!D:D)-1), OFFSET('1. Invoices'!A196, 0, 0, COUNTA('1. Invoices'!A:A)-1), A200, OFFSET('1. Invoices'!C196, 0, 0, COUNTA('1. Invoices'!C:C)-1), "&gt;=" &amp; TODAY() - 364))</f>
        <v/>
      </c>
      <c r="F200" s="12" t="str" cm="1">
        <f t="array" aca="1" ref="F200" ca="1">IF(A200="", "", 6 - ROUNDUP(_xlfn.PERCENTRANK.EXC(IF(ISNUMBER(OFFSET(C$2, 0, 0, COUNTA(C:C)-1, 1)), OFFSET(C$2, 0, 0, COUNTA(C:C)-1, 1)), C200) * 5, 0))</f>
        <v/>
      </c>
      <c r="G200" s="12" t="str" cm="1">
        <f t="array" aca="1" ref="G200" ca="1">IF(A200="", "", ROUNDUP(_xlfn.PERCENTRANK.EXC(IF(ISNUMBER(OFFSET(D$2, 0, 0, COUNTA(D:D)-1, 1)), OFFSET(D$2, 0, 0, COUNTA(D:D)-1, 1)), D200) * 5, 0))</f>
        <v/>
      </c>
      <c r="H200" s="12" t="str" cm="1">
        <f t="array" aca="1" ref="H200" ca="1">IF(A200="", "", ROUNDUP(_xlfn.PERCENTRANK.EXC(IF(ISNUMBER(OFFSET(E$2, 0, 0, COUNTA(E:E)-1, 1)), OFFSET(E$2, 0, 0, COUNTA(E:E)-1, 1)), E200) * 5, 0))</f>
        <v/>
      </c>
      <c r="I200" s="12" t="e">
        <f t="shared" ca="1" si="6"/>
        <v>#VALUE!</v>
      </c>
      <c r="J200" s="12" t="str">
        <f t="shared" ca="1" si="7"/>
        <v xml:space="preserve"> No recency data available.  No frequency data available.  No monetary data available.</v>
      </c>
    </row>
    <row r="201" spans="1:10" x14ac:dyDescent="0.25">
      <c r="A201" s="15"/>
      <c r="B201" s="16">
        <f>_xlfn.XLOOKUP(A201, '1. Invoices'!A:A, '1. Invoices'!B:B, "Not Found")</f>
        <v>0</v>
      </c>
      <c r="C201" s="13" t="str">
        <f ca="1">IF(A201="","",TODAY() - _xlfn.MAXIFS(OFFSET('1. Invoices'!C197, 0, 0, COUNTA('1. Invoices'!C:C)-1), OFFSET('1. Invoices'!A197, 0, 0, COUNTA('1. Invoices'!A:A)-1), A201))</f>
        <v/>
      </c>
      <c r="D201" s="12" t="str">
        <f ca="1">IF(A201="","",COUNTIFS(OFFSET('1. Invoices'!A197, 0, 0, COUNTA('1. Invoices'!A:A)-1), A201))</f>
        <v/>
      </c>
      <c r="E201" s="14" t="str">
        <f ca="1">IF(A201="","",SUMIFS(OFFSET('1. Invoices'!D197, 0, 0, COUNTA('1. Invoices'!D:D)-1), OFFSET('1. Invoices'!A197, 0, 0, COUNTA('1. Invoices'!A:A)-1), A201, OFFSET('1. Invoices'!C197, 0, 0, COUNTA('1. Invoices'!C:C)-1), "&gt;=" &amp; TODAY() - 364))</f>
        <v/>
      </c>
      <c r="F201" s="12" t="str" cm="1">
        <f t="array" aca="1" ref="F201" ca="1">IF(A201="", "", 6 - ROUNDUP(_xlfn.PERCENTRANK.EXC(IF(ISNUMBER(OFFSET(C$2, 0, 0, COUNTA(C:C)-1, 1)), OFFSET(C$2, 0, 0, COUNTA(C:C)-1, 1)), C201) * 5, 0))</f>
        <v/>
      </c>
      <c r="G201" s="12" t="str" cm="1">
        <f t="array" aca="1" ref="G201" ca="1">IF(A201="", "", ROUNDUP(_xlfn.PERCENTRANK.EXC(IF(ISNUMBER(OFFSET(D$2, 0, 0, COUNTA(D:D)-1, 1)), OFFSET(D$2, 0, 0, COUNTA(D:D)-1, 1)), D201) * 5, 0))</f>
        <v/>
      </c>
      <c r="H201" s="12" t="str" cm="1">
        <f t="array" aca="1" ref="H201" ca="1">IF(A201="", "", ROUNDUP(_xlfn.PERCENTRANK.EXC(IF(ISNUMBER(OFFSET(E$2, 0, 0, COUNTA(E:E)-1, 1)), OFFSET(E$2, 0, 0, COUNTA(E:E)-1, 1)), E201) * 5, 0))</f>
        <v/>
      </c>
      <c r="I201" s="16" t="e">
        <f t="shared" ca="1" si="6"/>
        <v>#VALUE!</v>
      </c>
      <c r="J201" s="12" t="str">
        <f t="shared" ca="1" si="7"/>
        <v xml:space="preserve"> No recency data available.  No frequency data available.  No monetary data available.</v>
      </c>
    </row>
    <row r="202" spans="1:10" x14ac:dyDescent="0.25">
      <c r="A202" s="11"/>
      <c r="B202" s="12">
        <f>_xlfn.XLOOKUP(A202, '1. Invoices'!A:A, '1. Invoices'!B:B, "Not Found")</f>
        <v>0</v>
      </c>
      <c r="C202" s="13" t="str">
        <f ca="1">IF(A202="","",TODAY() - _xlfn.MAXIFS(OFFSET('1. Invoices'!C198, 0, 0, COUNTA('1. Invoices'!C:C)-1), OFFSET('1. Invoices'!A198, 0, 0, COUNTA('1. Invoices'!A:A)-1), A202))</f>
        <v/>
      </c>
      <c r="D202" s="12" t="str">
        <f ca="1">IF(A202="","",COUNTIFS(OFFSET('1. Invoices'!A198, 0, 0, COUNTA('1. Invoices'!A:A)-1), A202))</f>
        <v/>
      </c>
      <c r="E202" s="14" t="str">
        <f ca="1">IF(A202="","",SUMIFS(OFFSET('1. Invoices'!D198, 0, 0, COUNTA('1. Invoices'!D:D)-1), OFFSET('1. Invoices'!A198, 0, 0, COUNTA('1. Invoices'!A:A)-1), A202, OFFSET('1. Invoices'!C198, 0, 0, COUNTA('1. Invoices'!C:C)-1), "&gt;=" &amp; TODAY() - 364))</f>
        <v/>
      </c>
      <c r="F202" s="12" t="str" cm="1">
        <f t="array" aca="1" ref="F202" ca="1">IF(A202="", "", 6 - ROUNDUP(_xlfn.PERCENTRANK.EXC(IF(ISNUMBER(OFFSET(C$2, 0, 0, COUNTA(C:C)-1, 1)), OFFSET(C$2, 0, 0, COUNTA(C:C)-1, 1)), C202) * 5, 0))</f>
        <v/>
      </c>
      <c r="G202" s="12" t="str" cm="1">
        <f t="array" aca="1" ref="G202" ca="1">IF(A202="", "", ROUNDUP(_xlfn.PERCENTRANK.EXC(IF(ISNUMBER(OFFSET(D$2, 0, 0, COUNTA(D:D)-1, 1)), OFFSET(D$2, 0, 0, COUNTA(D:D)-1, 1)), D202) * 5, 0))</f>
        <v/>
      </c>
      <c r="H202" s="12" t="str" cm="1">
        <f t="array" aca="1" ref="H202" ca="1">IF(A202="", "", ROUNDUP(_xlfn.PERCENTRANK.EXC(IF(ISNUMBER(OFFSET(E$2, 0, 0, COUNTA(E:E)-1, 1)), OFFSET(E$2, 0, 0, COUNTA(E:E)-1, 1)), E202) * 5, 0))</f>
        <v/>
      </c>
      <c r="I202" s="12" t="e">
        <f t="shared" ca="1" si="6"/>
        <v>#VALUE!</v>
      </c>
      <c r="J202" s="12" t="str">
        <f t="shared" ca="1" si="7"/>
        <v xml:space="preserve"> No recency data available.  No frequency data available.  No monetary data available.</v>
      </c>
    </row>
    <row r="203" spans="1:10" x14ac:dyDescent="0.25">
      <c r="A203" s="15"/>
      <c r="B203" s="16">
        <f>_xlfn.XLOOKUP(A203, '1. Invoices'!A:A, '1. Invoices'!B:B, "Not Found")</f>
        <v>0</v>
      </c>
      <c r="C203" s="13" t="str">
        <f ca="1">IF(A203="","",TODAY() - _xlfn.MAXIFS(OFFSET('1. Invoices'!C199, 0, 0, COUNTA('1. Invoices'!C:C)-1), OFFSET('1. Invoices'!A199, 0, 0, COUNTA('1. Invoices'!A:A)-1), A203))</f>
        <v/>
      </c>
      <c r="D203" s="12" t="str">
        <f ca="1">IF(A203="","",COUNTIFS(OFFSET('1. Invoices'!A199, 0, 0, COUNTA('1. Invoices'!A:A)-1), A203))</f>
        <v/>
      </c>
      <c r="E203" s="14" t="str">
        <f ca="1">IF(A203="","",SUMIFS(OFFSET('1. Invoices'!D199, 0, 0, COUNTA('1. Invoices'!D:D)-1), OFFSET('1. Invoices'!A199, 0, 0, COUNTA('1. Invoices'!A:A)-1), A203, OFFSET('1. Invoices'!C199, 0, 0, COUNTA('1. Invoices'!C:C)-1), "&gt;=" &amp; TODAY() - 364))</f>
        <v/>
      </c>
      <c r="F203" s="12" t="str" cm="1">
        <f t="array" aca="1" ref="F203" ca="1">IF(A203="", "", 6 - ROUNDUP(_xlfn.PERCENTRANK.EXC(IF(ISNUMBER(OFFSET(C$2, 0, 0, COUNTA(C:C)-1, 1)), OFFSET(C$2, 0, 0, COUNTA(C:C)-1, 1)), C203) * 5, 0))</f>
        <v/>
      </c>
      <c r="G203" s="12" t="str" cm="1">
        <f t="array" aca="1" ref="G203" ca="1">IF(A203="", "", ROUNDUP(_xlfn.PERCENTRANK.EXC(IF(ISNUMBER(OFFSET(D$2, 0, 0, COUNTA(D:D)-1, 1)), OFFSET(D$2, 0, 0, COUNTA(D:D)-1, 1)), D203) * 5, 0))</f>
        <v/>
      </c>
      <c r="H203" s="12" t="str" cm="1">
        <f t="array" aca="1" ref="H203" ca="1">IF(A203="", "", ROUNDUP(_xlfn.PERCENTRANK.EXC(IF(ISNUMBER(OFFSET(E$2, 0, 0, COUNTA(E:E)-1, 1)), OFFSET(E$2, 0, 0, COUNTA(E:E)-1, 1)), E203) * 5, 0))</f>
        <v/>
      </c>
      <c r="I203" s="16" t="e">
        <f t="shared" ca="1" si="6"/>
        <v>#VALUE!</v>
      </c>
      <c r="J203" s="12" t="str">
        <f t="shared" ca="1" si="7"/>
        <v xml:space="preserve"> No recency data available.  No frequency data available.  No monetary data available.</v>
      </c>
    </row>
    <row r="204" spans="1:10" x14ac:dyDescent="0.25">
      <c r="A204" s="11"/>
      <c r="B204" s="12">
        <f>_xlfn.XLOOKUP(A204, '1. Invoices'!A:A, '1. Invoices'!B:B, "Not Found")</f>
        <v>0</v>
      </c>
      <c r="C204" s="13" t="str">
        <f ca="1">IF(A204="","",TODAY() - _xlfn.MAXIFS(OFFSET('1. Invoices'!C200, 0, 0, COUNTA('1. Invoices'!C:C)-1), OFFSET('1. Invoices'!A200, 0, 0, COUNTA('1. Invoices'!A:A)-1), A204))</f>
        <v/>
      </c>
      <c r="D204" s="12" t="str">
        <f ca="1">IF(A204="","",COUNTIFS(OFFSET('1. Invoices'!A200, 0, 0, COUNTA('1. Invoices'!A:A)-1), A204))</f>
        <v/>
      </c>
      <c r="E204" s="14" t="str">
        <f ca="1">IF(A204="","",SUMIFS(OFFSET('1. Invoices'!D200, 0, 0, COUNTA('1. Invoices'!D:D)-1), OFFSET('1. Invoices'!A200, 0, 0, COUNTA('1. Invoices'!A:A)-1), A204, OFFSET('1. Invoices'!C200, 0, 0, COUNTA('1. Invoices'!C:C)-1), "&gt;=" &amp; TODAY() - 364))</f>
        <v/>
      </c>
      <c r="F204" s="12" t="str" cm="1">
        <f t="array" aca="1" ref="F204" ca="1">IF(A204="", "", 6 - ROUNDUP(_xlfn.PERCENTRANK.EXC(IF(ISNUMBER(OFFSET(C$2, 0, 0, COUNTA(C:C)-1, 1)), OFFSET(C$2, 0, 0, COUNTA(C:C)-1, 1)), C204) * 5, 0))</f>
        <v/>
      </c>
      <c r="G204" s="12" t="str" cm="1">
        <f t="array" aca="1" ref="G204" ca="1">IF(A204="", "", ROUNDUP(_xlfn.PERCENTRANK.EXC(IF(ISNUMBER(OFFSET(D$2, 0, 0, COUNTA(D:D)-1, 1)), OFFSET(D$2, 0, 0, COUNTA(D:D)-1, 1)), D204) * 5, 0))</f>
        <v/>
      </c>
      <c r="H204" s="12" t="str" cm="1">
        <f t="array" aca="1" ref="H204" ca="1">IF(A204="", "", ROUNDUP(_xlfn.PERCENTRANK.EXC(IF(ISNUMBER(OFFSET(E$2, 0, 0, COUNTA(E:E)-1, 1)), OFFSET(E$2, 0, 0, COUNTA(E:E)-1, 1)), E204) * 5, 0))</f>
        <v/>
      </c>
      <c r="I204" s="12" t="e">
        <f t="shared" ca="1" si="6"/>
        <v>#VALUE!</v>
      </c>
      <c r="J204" s="12" t="str">
        <f t="shared" ca="1" si="7"/>
        <v xml:space="preserve"> No recency data available.  No frequency data available.  No monetary data available.</v>
      </c>
    </row>
    <row r="205" spans="1:10" x14ac:dyDescent="0.25">
      <c r="A205" s="15"/>
      <c r="B205" s="16">
        <f>_xlfn.XLOOKUP(A205, '1. Invoices'!A:A, '1. Invoices'!B:B, "Not Found")</f>
        <v>0</v>
      </c>
      <c r="C205" s="13" t="str">
        <f ca="1">IF(A205="","",TODAY() - _xlfn.MAXIFS(OFFSET('1. Invoices'!C201, 0, 0, COUNTA('1. Invoices'!C:C)-1), OFFSET('1. Invoices'!A201, 0, 0, COUNTA('1. Invoices'!A:A)-1), A205))</f>
        <v/>
      </c>
      <c r="D205" s="12" t="str">
        <f ca="1">IF(A205="","",COUNTIFS(OFFSET('1. Invoices'!A201, 0, 0, COUNTA('1. Invoices'!A:A)-1), A205))</f>
        <v/>
      </c>
      <c r="E205" s="14" t="str">
        <f ca="1">IF(A205="","",SUMIFS(OFFSET('1. Invoices'!D201, 0, 0, COUNTA('1. Invoices'!D:D)-1), OFFSET('1. Invoices'!A201, 0, 0, COUNTA('1. Invoices'!A:A)-1), A205, OFFSET('1. Invoices'!C201, 0, 0, COUNTA('1. Invoices'!C:C)-1), "&gt;=" &amp; TODAY() - 364))</f>
        <v/>
      </c>
      <c r="F205" s="12" t="str" cm="1">
        <f t="array" aca="1" ref="F205" ca="1">IF(A205="", "", 6 - ROUNDUP(_xlfn.PERCENTRANK.EXC(IF(ISNUMBER(OFFSET(C$2, 0, 0, COUNTA(C:C)-1, 1)), OFFSET(C$2, 0, 0, COUNTA(C:C)-1, 1)), C205) * 5, 0))</f>
        <v/>
      </c>
      <c r="G205" s="12" t="str" cm="1">
        <f t="array" aca="1" ref="G205" ca="1">IF(A205="", "", ROUNDUP(_xlfn.PERCENTRANK.EXC(IF(ISNUMBER(OFFSET(D$2, 0, 0, COUNTA(D:D)-1, 1)), OFFSET(D$2, 0, 0, COUNTA(D:D)-1, 1)), D205) * 5, 0))</f>
        <v/>
      </c>
      <c r="H205" s="12" t="str" cm="1">
        <f t="array" aca="1" ref="H205" ca="1">IF(A205="", "", ROUNDUP(_xlfn.PERCENTRANK.EXC(IF(ISNUMBER(OFFSET(E$2, 0, 0, COUNTA(E:E)-1, 1)), OFFSET(E$2, 0, 0, COUNTA(E:E)-1, 1)), E205) * 5, 0))</f>
        <v/>
      </c>
      <c r="I205" s="16" t="e">
        <f t="shared" ca="1" si="6"/>
        <v>#VALUE!</v>
      </c>
      <c r="J205" s="12" t="str">
        <f t="shared" ca="1" si="7"/>
        <v xml:space="preserve"> No recency data available.  No frequency data available.  No monetary data available.</v>
      </c>
    </row>
    <row r="206" spans="1:10" x14ac:dyDescent="0.25">
      <c r="A206" s="11"/>
      <c r="B206" s="12">
        <f>_xlfn.XLOOKUP(A206, '1. Invoices'!A:A, '1. Invoices'!B:B, "Not Found")</f>
        <v>0</v>
      </c>
      <c r="C206" s="13" t="str">
        <f ca="1">IF(A206="","",TODAY() - _xlfn.MAXIFS(OFFSET('1. Invoices'!C202, 0, 0, COUNTA('1. Invoices'!C:C)-1), OFFSET('1. Invoices'!A202, 0, 0, COUNTA('1. Invoices'!A:A)-1), A206))</f>
        <v/>
      </c>
      <c r="D206" s="12" t="str">
        <f ca="1">IF(A206="","",COUNTIFS(OFFSET('1. Invoices'!A202, 0, 0, COUNTA('1. Invoices'!A:A)-1), A206))</f>
        <v/>
      </c>
      <c r="E206" s="14" t="str">
        <f ca="1">IF(A206="","",SUMIFS(OFFSET('1. Invoices'!D202, 0, 0, COUNTA('1. Invoices'!D:D)-1), OFFSET('1. Invoices'!A202, 0, 0, COUNTA('1. Invoices'!A:A)-1), A206, OFFSET('1. Invoices'!C202, 0, 0, COUNTA('1. Invoices'!C:C)-1), "&gt;=" &amp; TODAY() - 364))</f>
        <v/>
      </c>
      <c r="F206" s="12" t="str" cm="1">
        <f t="array" aca="1" ref="F206" ca="1">IF(A206="", "", 6 - ROUNDUP(_xlfn.PERCENTRANK.EXC(IF(ISNUMBER(OFFSET(C$2, 0, 0, COUNTA(C:C)-1, 1)), OFFSET(C$2, 0, 0, COUNTA(C:C)-1, 1)), C206) * 5, 0))</f>
        <v/>
      </c>
      <c r="G206" s="12" t="str" cm="1">
        <f t="array" aca="1" ref="G206" ca="1">IF(A206="", "", ROUNDUP(_xlfn.PERCENTRANK.EXC(IF(ISNUMBER(OFFSET(D$2, 0, 0, COUNTA(D:D)-1, 1)), OFFSET(D$2, 0, 0, COUNTA(D:D)-1, 1)), D206) * 5, 0))</f>
        <v/>
      </c>
      <c r="H206" s="12" t="str" cm="1">
        <f t="array" aca="1" ref="H206" ca="1">IF(A206="", "", ROUNDUP(_xlfn.PERCENTRANK.EXC(IF(ISNUMBER(OFFSET(E$2, 0, 0, COUNTA(E:E)-1, 1)), OFFSET(E$2, 0, 0, COUNTA(E:E)-1, 1)), E206) * 5, 0))</f>
        <v/>
      </c>
      <c r="I206" s="12" t="e">
        <f t="shared" ca="1" si="6"/>
        <v>#VALUE!</v>
      </c>
      <c r="J206" s="12" t="str">
        <f t="shared" ca="1" si="7"/>
        <v xml:space="preserve"> No recency data available.  No frequency data available.  No monetary data available.</v>
      </c>
    </row>
    <row r="207" spans="1:10" x14ac:dyDescent="0.25">
      <c r="A207" s="15"/>
      <c r="B207" s="16">
        <f>_xlfn.XLOOKUP(A207, '1. Invoices'!A:A, '1. Invoices'!B:B, "Not Found")</f>
        <v>0</v>
      </c>
      <c r="C207" s="13" t="str">
        <f ca="1">IF(A207="","",TODAY() - _xlfn.MAXIFS(OFFSET('1. Invoices'!C203, 0, 0, COUNTA('1. Invoices'!C:C)-1), OFFSET('1. Invoices'!A203, 0, 0, COUNTA('1. Invoices'!A:A)-1), A207))</f>
        <v/>
      </c>
      <c r="D207" s="12" t="str">
        <f ca="1">IF(A207="","",COUNTIFS(OFFSET('1. Invoices'!A203, 0, 0, COUNTA('1. Invoices'!A:A)-1), A207))</f>
        <v/>
      </c>
      <c r="E207" s="14" t="str">
        <f ca="1">IF(A207="","",SUMIFS(OFFSET('1. Invoices'!D203, 0, 0, COUNTA('1. Invoices'!D:D)-1), OFFSET('1. Invoices'!A203, 0, 0, COUNTA('1. Invoices'!A:A)-1), A207, OFFSET('1. Invoices'!C203, 0, 0, COUNTA('1. Invoices'!C:C)-1), "&gt;=" &amp; TODAY() - 364))</f>
        <v/>
      </c>
      <c r="F207" s="12" t="str" cm="1">
        <f t="array" aca="1" ref="F207" ca="1">IF(A207="", "", 6 - ROUNDUP(_xlfn.PERCENTRANK.EXC(IF(ISNUMBER(OFFSET(C$2, 0, 0, COUNTA(C:C)-1, 1)), OFFSET(C$2, 0, 0, COUNTA(C:C)-1, 1)), C207) * 5, 0))</f>
        <v/>
      </c>
      <c r="G207" s="12" t="str" cm="1">
        <f t="array" aca="1" ref="G207" ca="1">IF(A207="", "", ROUNDUP(_xlfn.PERCENTRANK.EXC(IF(ISNUMBER(OFFSET(D$2, 0, 0, COUNTA(D:D)-1, 1)), OFFSET(D$2, 0, 0, COUNTA(D:D)-1, 1)), D207) * 5, 0))</f>
        <v/>
      </c>
      <c r="H207" s="12" t="str" cm="1">
        <f t="array" aca="1" ref="H207" ca="1">IF(A207="", "", ROUNDUP(_xlfn.PERCENTRANK.EXC(IF(ISNUMBER(OFFSET(E$2, 0, 0, COUNTA(E:E)-1, 1)), OFFSET(E$2, 0, 0, COUNTA(E:E)-1, 1)), E207) * 5, 0))</f>
        <v/>
      </c>
      <c r="I207" s="16" t="e">
        <f t="shared" ca="1" si="6"/>
        <v>#VALUE!</v>
      </c>
      <c r="J207" s="12" t="str">
        <f t="shared" ca="1" si="7"/>
        <v xml:space="preserve"> No recency data available.  No frequency data available.  No monetary data available.</v>
      </c>
    </row>
    <row r="208" spans="1:10" x14ac:dyDescent="0.25">
      <c r="A208" s="11"/>
      <c r="B208" s="12">
        <f>_xlfn.XLOOKUP(A208, '1. Invoices'!A:A, '1. Invoices'!B:B, "Not Found")</f>
        <v>0</v>
      </c>
      <c r="C208" s="13" t="str">
        <f ca="1">IF(A208="","",TODAY() - _xlfn.MAXIFS(OFFSET('1. Invoices'!C204, 0, 0, COUNTA('1. Invoices'!C:C)-1), OFFSET('1. Invoices'!A204, 0, 0, COUNTA('1. Invoices'!A:A)-1), A208))</f>
        <v/>
      </c>
      <c r="D208" s="12" t="str">
        <f ca="1">IF(A208="","",COUNTIFS(OFFSET('1. Invoices'!A204, 0, 0, COUNTA('1. Invoices'!A:A)-1), A208))</f>
        <v/>
      </c>
      <c r="E208" s="14" t="str">
        <f ca="1">IF(A208="","",SUMIFS(OFFSET('1. Invoices'!D204, 0, 0, COUNTA('1. Invoices'!D:D)-1), OFFSET('1. Invoices'!A204, 0, 0, COUNTA('1. Invoices'!A:A)-1), A208, OFFSET('1. Invoices'!C204, 0, 0, COUNTA('1. Invoices'!C:C)-1), "&gt;=" &amp; TODAY() - 364))</f>
        <v/>
      </c>
      <c r="F208" s="12" t="str" cm="1">
        <f t="array" aca="1" ref="F208" ca="1">IF(A208="", "", 6 - ROUNDUP(_xlfn.PERCENTRANK.EXC(IF(ISNUMBER(OFFSET(C$2, 0, 0, COUNTA(C:C)-1, 1)), OFFSET(C$2, 0, 0, COUNTA(C:C)-1, 1)), C208) * 5, 0))</f>
        <v/>
      </c>
      <c r="G208" s="12" t="str" cm="1">
        <f t="array" aca="1" ref="G208" ca="1">IF(A208="", "", ROUNDUP(_xlfn.PERCENTRANK.EXC(IF(ISNUMBER(OFFSET(D$2, 0, 0, COUNTA(D:D)-1, 1)), OFFSET(D$2, 0, 0, COUNTA(D:D)-1, 1)), D208) * 5, 0))</f>
        <v/>
      </c>
      <c r="H208" s="12" t="str" cm="1">
        <f t="array" aca="1" ref="H208" ca="1">IF(A208="", "", ROUNDUP(_xlfn.PERCENTRANK.EXC(IF(ISNUMBER(OFFSET(E$2, 0, 0, COUNTA(E:E)-1, 1)), OFFSET(E$2, 0, 0, COUNTA(E:E)-1, 1)), E208) * 5, 0))</f>
        <v/>
      </c>
      <c r="I208" s="12" t="e">
        <f t="shared" ca="1" si="6"/>
        <v>#VALUE!</v>
      </c>
      <c r="J208" s="12" t="str">
        <f t="shared" ca="1" si="7"/>
        <v xml:space="preserve"> No recency data available.  No frequency data available.  No monetary data available.</v>
      </c>
    </row>
    <row r="209" spans="1:10" x14ac:dyDescent="0.25">
      <c r="A209" s="15"/>
      <c r="B209" s="16">
        <f>_xlfn.XLOOKUP(A209, '1. Invoices'!A:A, '1. Invoices'!B:B, "Not Found")</f>
        <v>0</v>
      </c>
      <c r="C209" s="13" t="str">
        <f ca="1">IF(A209="","",TODAY() - _xlfn.MAXIFS(OFFSET('1. Invoices'!C205, 0, 0, COUNTA('1. Invoices'!C:C)-1), OFFSET('1. Invoices'!A205, 0, 0, COUNTA('1. Invoices'!A:A)-1), A209))</f>
        <v/>
      </c>
      <c r="D209" s="12" t="str">
        <f ca="1">IF(A209="","",COUNTIFS(OFFSET('1. Invoices'!A205, 0, 0, COUNTA('1. Invoices'!A:A)-1), A209))</f>
        <v/>
      </c>
      <c r="E209" s="14" t="str">
        <f ca="1">IF(A209="","",SUMIFS(OFFSET('1. Invoices'!D205, 0, 0, COUNTA('1. Invoices'!D:D)-1), OFFSET('1. Invoices'!A205, 0, 0, COUNTA('1. Invoices'!A:A)-1), A209, OFFSET('1. Invoices'!C205, 0, 0, COUNTA('1. Invoices'!C:C)-1), "&gt;=" &amp; TODAY() - 364))</f>
        <v/>
      </c>
      <c r="F209" s="12" t="str" cm="1">
        <f t="array" aca="1" ref="F209" ca="1">IF(A209="", "", 6 - ROUNDUP(_xlfn.PERCENTRANK.EXC(IF(ISNUMBER(OFFSET(C$2, 0, 0, COUNTA(C:C)-1, 1)), OFFSET(C$2, 0, 0, COUNTA(C:C)-1, 1)), C209) * 5, 0))</f>
        <v/>
      </c>
      <c r="G209" s="12" t="str" cm="1">
        <f t="array" aca="1" ref="G209" ca="1">IF(A209="", "", ROUNDUP(_xlfn.PERCENTRANK.EXC(IF(ISNUMBER(OFFSET(D$2, 0, 0, COUNTA(D:D)-1, 1)), OFFSET(D$2, 0, 0, COUNTA(D:D)-1, 1)), D209) * 5, 0))</f>
        <v/>
      </c>
      <c r="H209" s="12" t="str" cm="1">
        <f t="array" aca="1" ref="H209" ca="1">IF(A209="", "", ROUNDUP(_xlfn.PERCENTRANK.EXC(IF(ISNUMBER(OFFSET(E$2, 0, 0, COUNTA(E:E)-1, 1)), OFFSET(E$2, 0, 0, COUNTA(E:E)-1, 1)), E209) * 5, 0))</f>
        <v/>
      </c>
      <c r="I209" s="16" t="e">
        <f t="shared" ca="1" si="6"/>
        <v>#VALUE!</v>
      </c>
      <c r="J209" s="12" t="str">
        <f t="shared" ca="1" si="7"/>
        <v xml:space="preserve"> No recency data available.  No frequency data available.  No monetary data available.</v>
      </c>
    </row>
    <row r="210" spans="1:10" x14ac:dyDescent="0.25">
      <c r="A210" s="11"/>
      <c r="B210" s="12">
        <f>_xlfn.XLOOKUP(A210, '1. Invoices'!A:A, '1. Invoices'!B:B, "Not Found")</f>
        <v>0</v>
      </c>
      <c r="C210" s="13" t="str">
        <f ca="1">IF(A210="","",TODAY() - _xlfn.MAXIFS(OFFSET('1. Invoices'!C206, 0, 0, COUNTA('1. Invoices'!C:C)-1), OFFSET('1. Invoices'!A206, 0, 0, COUNTA('1. Invoices'!A:A)-1), A210))</f>
        <v/>
      </c>
      <c r="D210" s="12" t="str">
        <f ca="1">IF(A210="","",COUNTIFS(OFFSET('1. Invoices'!A206, 0, 0, COUNTA('1. Invoices'!A:A)-1), A210))</f>
        <v/>
      </c>
      <c r="E210" s="14" t="str">
        <f ca="1">IF(A210="","",SUMIFS(OFFSET('1. Invoices'!D206, 0, 0, COUNTA('1. Invoices'!D:D)-1), OFFSET('1. Invoices'!A206, 0, 0, COUNTA('1. Invoices'!A:A)-1), A210, OFFSET('1. Invoices'!C206, 0, 0, COUNTA('1. Invoices'!C:C)-1), "&gt;=" &amp; TODAY() - 364))</f>
        <v/>
      </c>
      <c r="F210" s="12" t="str" cm="1">
        <f t="array" aca="1" ref="F210" ca="1">IF(A210="", "", 6 - ROUNDUP(_xlfn.PERCENTRANK.EXC(IF(ISNUMBER(OFFSET(C$2, 0, 0, COUNTA(C:C)-1, 1)), OFFSET(C$2, 0, 0, COUNTA(C:C)-1, 1)), C210) * 5, 0))</f>
        <v/>
      </c>
      <c r="G210" s="12" t="str" cm="1">
        <f t="array" aca="1" ref="G210" ca="1">IF(A210="", "", ROUNDUP(_xlfn.PERCENTRANK.EXC(IF(ISNUMBER(OFFSET(D$2, 0, 0, COUNTA(D:D)-1, 1)), OFFSET(D$2, 0, 0, COUNTA(D:D)-1, 1)), D210) * 5, 0))</f>
        <v/>
      </c>
      <c r="H210" s="12" t="str" cm="1">
        <f t="array" aca="1" ref="H210" ca="1">IF(A210="", "", ROUNDUP(_xlfn.PERCENTRANK.EXC(IF(ISNUMBER(OFFSET(E$2, 0, 0, COUNTA(E:E)-1, 1)), OFFSET(E$2, 0, 0, COUNTA(E:E)-1, 1)), E210) * 5, 0))</f>
        <v/>
      </c>
      <c r="I210" s="12" t="e">
        <f t="shared" ca="1" si="6"/>
        <v>#VALUE!</v>
      </c>
      <c r="J210" s="12" t="str">
        <f t="shared" ca="1" si="7"/>
        <v xml:space="preserve"> No recency data available.  No frequency data available.  No monetary data available.</v>
      </c>
    </row>
    <row r="211" spans="1:10" x14ac:dyDescent="0.25">
      <c r="A211" s="15"/>
      <c r="B211" s="16">
        <f>_xlfn.XLOOKUP(A211, '1. Invoices'!A:A, '1. Invoices'!B:B, "Not Found")</f>
        <v>0</v>
      </c>
      <c r="C211" s="13" t="str">
        <f ca="1">IF(A211="","",TODAY() - _xlfn.MAXIFS(OFFSET('1. Invoices'!#REF!, 0, 0, COUNTA('1. Invoices'!C:C)-1), OFFSET('1. Invoices'!#REF!, 0, 0, COUNTA('1. Invoices'!A:A)-1), A211))</f>
        <v/>
      </c>
      <c r="D211" s="12" t="str">
        <f ca="1">IF(A211="","",COUNTIFS(OFFSET('1. Invoices'!#REF!, 0, 0, COUNTA('1. Invoices'!A:A)-1), A211))</f>
        <v/>
      </c>
      <c r="E211" s="14" t="str">
        <f ca="1">IF(A211="","",SUMIFS(OFFSET('1. Invoices'!#REF!, 0, 0, COUNTA('1. Invoices'!D:D)-1), OFFSET('1. Invoices'!#REF!, 0, 0, COUNTA('1. Invoices'!A:A)-1), A211, OFFSET('1. Invoices'!#REF!, 0, 0, COUNTA('1. Invoices'!C:C)-1), "&gt;=" &amp; TODAY() - 364))</f>
        <v/>
      </c>
      <c r="F211" s="12" t="str" cm="1">
        <f t="array" aca="1" ref="F211" ca="1">IF(A211="", "", 6 - ROUNDUP(_xlfn.PERCENTRANK.EXC(IF(ISNUMBER(OFFSET(C$2, 0, 0, COUNTA(C:C)-1, 1)), OFFSET(C$2, 0, 0, COUNTA(C:C)-1, 1)), C211) * 5, 0))</f>
        <v/>
      </c>
      <c r="G211" s="12" t="str" cm="1">
        <f t="array" aca="1" ref="G211" ca="1">IF(A211="", "", ROUNDUP(_xlfn.PERCENTRANK.EXC(IF(ISNUMBER(OFFSET(D$2, 0, 0, COUNTA(D:D)-1, 1)), OFFSET(D$2, 0, 0, COUNTA(D:D)-1, 1)), D211) * 5, 0))</f>
        <v/>
      </c>
      <c r="H211" s="12" t="str" cm="1">
        <f t="array" aca="1" ref="H211" ca="1">IF(A211="", "", ROUNDUP(_xlfn.PERCENTRANK.EXC(IF(ISNUMBER(OFFSET(E$2, 0, 0, COUNTA(E:E)-1, 1)), OFFSET(E$2, 0, 0, COUNTA(E:E)-1, 1)), E211) * 5, 0))</f>
        <v/>
      </c>
      <c r="I211" s="16" t="e">
        <f t="shared" ca="1" si="6"/>
        <v>#VALUE!</v>
      </c>
      <c r="J211" s="12" t="str">
        <f t="shared" ca="1" si="7"/>
        <v xml:space="preserve"> No recency data available.  No frequency data available.  No monetary data available.</v>
      </c>
    </row>
    <row r="212" spans="1:10" x14ac:dyDescent="0.25">
      <c r="A212" s="11"/>
      <c r="B212" s="12">
        <f>_xlfn.XLOOKUP(A212, '1. Invoices'!A:A, '1. Invoices'!B:B, "Not Found")</f>
        <v>0</v>
      </c>
      <c r="C212" s="13" t="str">
        <f ca="1">IF(A212="","",TODAY() - _xlfn.MAXIFS(OFFSET('1. Invoices'!C207, 0, 0, COUNTA('1. Invoices'!C:C)-1), OFFSET('1. Invoices'!A207, 0, 0, COUNTA('1. Invoices'!A:A)-1), A212))</f>
        <v/>
      </c>
      <c r="D212" s="12" t="str">
        <f ca="1">IF(A212="","",COUNTIFS(OFFSET('1. Invoices'!A207, 0, 0, COUNTA('1. Invoices'!A:A)-1), A212))</f>
        <v/>
      </c>
      <c r="E212" s="14" t="str">
        <f ca="1">IF(A212="","",SUMIFS(OFFSET('1. Invoices'!D207, 0, 0, COUNTA('1. Invoices'!D:D)-1), OFFSET('1. Invoices'!A207, 0, 0, COUNTA('1. Invoices'!A:A)-1), A212, OFFSET('1. Invoices'!C207, 0, 0, COUNTA('1. Invoices'!C:C)-1), "&gt;=" &amp; TODAY() - 364))</f>
        <v/>
      </c>
      <c r="F212" s="12" t="str" cm="1">
        <f t="array" aca="1" ref="F212" ca="1">IF(A212="", "", 6 - ROUNDUP(_xlfn.PERCENTRANK.EXC(IF(ISNUMBER(OFFSET(C$2, 0, 0, COUNTA(C:C)-1, 1)), OFFSET(C$2, 0, 0, COUNTA(C:C)-1, 1)), C212) * 5, 0))</f>
        <v/>
      </c>
      <c r="G212" s="12" t="str" cm="1">
        <f t="array" aca="1" ref="G212" ca="1">IF(A212="", "", ROUNDUP(_xlfn.PERCENTRANK.EXC(IF(ISNUMBER(OFFSET(D$2, 0, 0, COUNTA(D:D)-1, 1)), OFFSET(D$2, 0, 0, COUNTA(D:D)-1, 1)), D212) * 5, 0))</f>
        <v/>
      </c>
      <c r="H212" s="12" t="str" cm="1">
        <f t="array" aca="1" ref="H212" ca="1">IF(A212="", "", ROUNDUP(_xlfn.PERCENTRANK.EXC(IF(ISNUMBER(OFFSET(E$2, 0, 0, COUNTA(E:E)-1, 1)), OFFSET(E$2, 0, 0, COUNTA(E:E)-1, 1)), E212) * 5, 0))</f>
        <v/>
      </c>
      <c r="I212" s="12" t="e">
        <f t="shared" ca="1" si="6"/>
        <v>#VALUE!</v>
      </c>
      <c r="J212" s="12" t="str">
        <f t="shared" ca="1" si="7"/>
        <v xml:space="preserve"> No recency data available.  No frequency data available.  No monetary data available.</v>
      </c>
    </row>
    <row r="213" spans="1:10" x14ac:dyDescent="0.25">
      <c r="A213" s="15"/>
      <c r="B213" s="16">
        <f>_xlfn.XLOOKUP(A213, '1. Invoices'!A:A, '1. Invoices'!B:B, "Not Found")</f>
        <v>0</v>
      </c>
      <c r="C213" s="13" t="str">
        <f ca="1">IF(A213="","",TODAY() - _xlfn.MAXIFS(OFFSET('1. Invoices'!C208, 0, 0, COUNTA('1. Invoices'!C:C)-1), OFFSET('1. Invoices'!A208, 0, 0, COUNTA('1. Invoices'!A:A)-1), A213))</f>
        <v/>
      </c>
      <c r="D213" s="12" t="str">
        <f ca="1">IF(A213="","",COUNTIFS(OFFSET('1. Invoices'!A208, 0, 0, COUNTA('1. Invoices'!A:A)-1), A213))</f>
        <v/>
      </c>
      <c r="E213" s="14" t="str">
        <f ca="1">IF(A213="","",SUMIFS(OFFSET('1. Invoices'!D208, 0, 0, COUNTA('1. Invoices'!D:D)-1), OFFSET('1. Invoices'!A208, 0, 0, COUNTA('1. Invoices'!A:A)-1), A213, OFFSET('1. Invoices'!C208, 0, 0, COUNTA('1. Invoices'!C:C)-1), "&gt;=" &amp; TODAY() - 364))</f>
        <v/>
      </c>
      <c r="F213" s="12" t="str" cm="1">
        <f t="array" aca="1" ref="F213" ca="1">IF(A213="", "", 6 - ROUNDUP(_xlfn.PERCENTRANK.EXC(IF(ISNUMBER(OFFSET(C$2, 0, 0, COUNTA(C:C)-1, 1)), OFFSET(C$2, 0, 0, COUNTA(C:C)-1, 1)), C213) * 5, 0))</f>
        <v/>
      </c>
      <c r="G213" s="12" t="str" cm="1">
        <f t="array" aca="1" ref="G213" ca="1">IF(A213="", "", ROUNDUP(_xlfn.PERCENTRANK.EXC(IF(ISNUMBER(OFFSET(D$2, 0, 0, COUNTA(D:D)-1, 1)), OFFSET(D$2, 0, 0, COUNTA(D:D)-1, 1)), D213) * 5, 0))</f>
        <v/>
      </c>
      <c r="H213" s="12" t="str" cm="1">
        <f t="array" aca="1" ref="H213" ca="1">IF(A213="", "", ROUNDUP(_xlfn.PERCENTRANK.EXC(IF(ISNUMBER(OFFSET(E$2, 0, 0, COUNTA(E:E)-1, 1)), OFFSET(E$2, 0, 0, COUNTA(E:E)-1, 1)), E213) * 5, 0))</f>
        <v/>
      </c>
      <c r="I213" s="16" t="e">
        <f t="shared" ca="1" si="6"/>
        <v>#VALUE!</v>
      </c>
      <c r="J213" s="12" t="str">
        <f t="shared" ca="1" si="7"/>
        <v xml:space="preserve"> No recency data available.  No frequency data available.  No monetary data available.</v>
      </c>
    </row>
    <row r="214" spans="1:10" x14ac:dyDescent="0.25">
      <c r="A214" s="11"/>
      <c r="B214" s="12">
        <f>_xlfn.XLOOKUP(A214, '1. Invoices'!A:A, '1. Invoices'!B:B, "Not Found")</f>
        <v>0</v>
      </c>
      <c r="C214" s="13" t="str">
        <f ca="1">IF(A214="","",TODAY() - _xlfn.MAXIFS(OFFSET('1. Invoices'!C209, 0, 0, COUNTA('1. Invoices'!C:C)-1), OFFSET('1. Invoices'!A209, 0, 0, COUNTA('1. Invoices'!A:A)-1), A214))</f>
        <v/>
      </c>
      <c r="D214" s="12" t="str">
        <f ca="1">IF(A214="","",COUNTIFS(OFFSET('1. Invoices'!A209, 0, 0, COUNTA('1. Invoices'!A:A)-1), A214))</f>
        <v/>
      </c>
      <c r="E214" s="14" t="str">
        <f ca="1">IF(A214="","",SUMIFS(OFFSET('1. Invoices'!D209, 0, 0, COUNTA('1. Invoices'!D:D)-1), OFFSET('1. Invoices'!A209, 0, 0, COUNTA('1. Invoices'!A:A)-1), A214, OFFSET('1. Invoices'!C209, 0, 0, COUNTA('1. Invoices'!C:C)-1), "&gt;=" &amp; TODAY() - 364))</f>
        <v/>
      </c>
      <c r="F214" s="12" t="str" cm="1">
        <f t="array" aca="1" ref="F214" ca="1">IF(A214="", "", 6 - ROUNDUP(_xlfn.PERCENTRANK.EXC(IF(ISNUMBER(OFFSET(C$2, 0, 0, COUNTA(C:C)-1, 1)), OFFSET(C$2, 0, 0, COUNTA(C:C)-1, 1)), C214) * 5, 0))</f>
        <v/>
      </c>
      <c r="G214" s="12" t="str" cm="1">
        <f t="array" aca="1" ref="G214" ca="1">IF(A214="", "", ROUNDUP(_xlfn.PERCENTRANK.EXC(IF(ISNUMBER(OFFSET(D$2, 0, 0, COUNTA(D:D)-1, 1)), OFFSET(D$2, 0, 0, COUNTA(D:D)-1, 1)), D214) * 5, 0))</f>
        <v/>
      </c>
      <c r="H214" s="12" t="str" cm="1">
        <f t="array" aca="1" ref="H214" ca="1">IF(A214="", "", ROUNDUP(_xlfn.PERCENTRANK.EXC(IF(ISNUMBER(OFFSET(E$2, 0, 0, COUNTA(E:E)-1, 1)), OFFSET(E$2, 0, 0, COUNTA(E:E)-1, 1)), E214) * 5, 0))</f>
        <v/>
      </c>
      <c r="I214" s="12" t="e">
        <f t="shared" ca="1" si="6"/>
        <v>#VALUE!</v>
      </c>
      <c r="J214" s="12" t="str">
        <f t="shared" ca="1" si="7"/>
        <v xml:space="preserve"> No recency data available.  No frequency data available.  No monetary data available.</v>
      </c>
    </row>
    <row r="215" spans="1:10" x14ac:dyDescent="0.25">
      <c r="A215" s="15"/>
      <c r="B215" s="16">
        <f>_xlfn.XLOOKUP(A215, '1. Invoices'!A:A, '1. Invoices'!B:B, "Not Found")</f>
        <v>0</v>
      </c>
      <c r="C215" s="13" t="str">
        <f ca="1">IF(A215="","",TODAY() - _xlfn.MAXIFS(OFFSET('1. Invoices'!C210, 0, 0, COUNTA('1. Invoices'!C:C)-1), OFFSET('1. Invoices'!A210, 0, 0, COUNTA('1. Invoices'!A:A)-1), A215))</f>
        <v/>
      </c>
      <c r="D215" s="12" t="str">
        <f ca="1">IF(A215="","",COUNTIFS(OFFSET('1. Invoices'!A210, 0, 0, COUNTA('1. Invoices'!A:A)-1), A215))</f>
        <v/>
      </c>
      <c r="E215" s="14" t="str">
        <f ca="1">IF(A215="","",SUMIFS(OFFSET('1. Invoices'!D210, 0, 0, COUNTA('1. Invoices'!D:D)-1), OFFSET('1. Invoices'!A210, 0, 0, COUNTA('1. Invoices'!A:A)-1), A215, OFFSET('1. Invoices'!C210, 0, 0, COUNTA('1. Invoices'!C:C)-1), "&gt;=" &amp; TODAY() - 364))</f>
        <v/>
      </c>
      <c r="F215" s="12" t="str" cm="1">
        <f t="array" aca="1" ref="F215" ca="1">IF(A215="", "", 6 - ROUNDUP(_xlfn.PERCENTRANK.EXC(IF(ISNUMBER(OFFSET(C$2, 0, 0, COUNTA(C:C)-1, 1)), OFFSET(C$2, 0, 0, COUNTA(C:C)-1, 1)), C215) * 5, 0))</f>
        <v/>
      </c>
      <c r="G215" s="12" t="str" cm="1">
        <f t="array" aca="1" ref="G215" ca="1">IF(A215="", "", ROUNDUP(_xlfn.PERCENTRANK.EXC(IF(ISNUMBER(OFFSET(D$2, 0, 0, COUNTA(D:D)-1, 1)), OFFSET(D$2, 0, 0, COUNTA(D:D)-1, 1)), D215) * 5, 0))</f>
        <v/>
      </c>
      <c r="H215" s="12" t="str" cm="1">
        <f t="array" aca="1" ref="H215" ca="1">IF(A215="", "", ROUNDUP(_xlfn.PERCENTRANK.EXC(IF(ISNUMBER(OFFSET(E$2, 0, 0, COUNTA(E:E)-1, 1)), OFFSET(E$2, 0, 0, COUNTA(E:E)-1, 1)), E215) * 5, 0))</f>
        <v/>
      </c>
      <c r="I215" s="16" t="e">
        <f t="shared" ca="1" si="6"/>
        <v>#VALUE!</v>
      </c>
      <c r="J215" s="12" t="str">
        <f t="shared" ca="1" si="7"/>
        <v xml:space="preserve"> No recency data available.  No frequency data available.  No monetary data available.</v>
      </c>
    </row>
    <row r="216" spans="1:10" x14ac:dyDescent="0.25">
      <c r="A216" s="11"/>
      <c r="B216" s="12">
        <f>_xlfn.XLOOKUP(A216, '1. Invoices'!A:A, '1. Invoices'!B:B, "Not Found")</f>
        <v>0</v>
      </c>
      <c r="C216" s="13" t="str">
        <f ca="1">IF(A216="","",TODAY() - _xlfn.MAXIFS(OFFSET('1. Invoices'!C211, 0, 0, COUNTA('1. Invoices'!C:C)-1), OFFSET('1. Invoices'!A211, 0, 0, COUNTA('1. Invoices'!A:A)-1), A216))</f>
        <v/>
      </c>
      <c r="D216" s="12" t="str">
        <f ca="1">IF(A216="","",COUNTIFS(OFFSET('1. Invoices'!A211, 0, 0, COUNTA('1. Invoices'!A:A)-1), A216))</f>
        <v/>
      </c>
      <c r="E216" s="14" t="str">
        <f ca="1">IF(A216="","",SUMIFS(OFFSET('1. Invoices'!D211, 0, 0, COUNTA('1. Invoices'!D:D)-1), OFFSET('1. Invoices'!A211, 0, 0, COUNTA('1. Invoices'!A:A)-1), A216, OFFSET('1. Invoices'!C211, 0, 0, COUNTA('1. Invoices'!C:C)-1), "&gt;=" &amp; TODAY() - 364))</f>
        <v/>
      </c>
      <c r="F216" s="12" t="str" cm="1">
        <f t="array" aca="1" ref="F216" ca="1">IF(A216="", "", 6 - ROUNDUP(_xlfn.PERCENTRANK.EXC(IF(ISNUMBER(OFFSET(C$2, 0, 0, COUNTA(C:C)-1, 1)), OFFSET(C$2, 0, 0, COUNTA(C:C)-1, 1)), C216) * 5, 0))</f>
        <v/>
      </c>
      <c r="G216" s="12" t="str" cm="1">
        <f t="array" aca="1" ref="G216" ca="1">IF(A216="", "", ROUNDUP(_xlfn.PERCENTRANK.EXC(IF(ISNUMBER(OFFSET(D$2, 0, 0, COUNTA(D:D)-1, 1)), OFFSET(D$2, 0, 0, COUNTA(D:D)-1, 1)), D216) * 5, 0))</f>
        <v/>
      </c>
      <c r="H216" s="12" t="str" cm="1">
        <f t="array" aca="1" ref="H216" ca="1">IF(A216="", "", ROUNDUP(_xlfn.PERCENTRANK.EXC(IF(ISNUMBER(OFFSET(E$2, 0, 0, COUNTA(E:E)-1, 1)), OFFSET(E$2, 0, 0, COUNTA(E:E)-1, 1)), E216) * 5, 0))</f>
        <v/>
      </c>
      <c r="I216" s="12" t="e">
        <f t="shared" ca="1" si="6"/>
        <v>#VALUE!</v>
      </c>
      <c r="J216" s="12" t="str">
        <f t="shared" ca="1" si="7"/>
        <v xml:space="preserve"> No recency data available.  No frequency data available.  No monetary data available.</v>
      </c>
    </row>
    <row r="217" spans="1:10" x14ac:dyDescent="0.25">
      <c r="A217" s="15"/>
      <c r="B217" s="16">
        <f>_xlfn.XLOOKUP(A217, '1. Invoices'!A:A, '1. Invoices'!B:B, "Not Found")</f>
        <v>0</v>
      </c>
      <c r="C217" s="13" t="str">
        <f ca="1">IF(A217="","",TODAY() - _xlfn.MAXIFS(OFFSET('1. Invoices'!C212, 0, 0, COUNTA('1. Invoices'!C:C)-1), OFFSET('1. Invoices'!A212, 0, 0, COUNTA('1. Invoices'!A:A)-1), A217))</f>
        <v/>
      </c>
      <c r="D217" s="12" t="str">
        <f ca="1">IF(A217="","",COUNTIFS(OFFSET('1. Invoices'!A212, 0, 0, COUNTA('1. Invoices'!A:A)-1), A217))</f>
        <v/>
      </c>
      <c r="E217" s="14" t="str">
        <f ca="1">IF(A217="","",SUMIFS(OFFSET('1. Invoices'!D212, 0, 0, COUNTA('1. Invoices'!D:D)-1), OFFSET('1. Invoices'!A212, 0, 0, COUNTA('1. Invoices'!A:A)-1), A217, OFFSET('1. Invoices'!C212, 0, 0, COUNTA('1. Invoices'!C:C)-1), "&gt;=" &amp; TODAY() - 364))</f>
        <v/>
      </c>
      <c r="F217" s="12" t="str" cm="1">
        <f t="array" aca="1" ref="F217" ca="1">IF(A217="", "", 6 - ROUNDUP(_xlfn.PERCENTRANK.EXC(IF(ISNUMBER(OFFSET(C$2, 0, 0, COUNTA(C:C)-1, 1)), OFFSET(C$2, 0, 0, COUNTA(C:C)-1, 1)), C217) * 5, 0))</f>
        <v/>
      </c>
      <c r="G217" s="12" t="str" cm="1">
        <f t="array" aca="1" ref="G217" ca="1">IF(A217="", "", ROUNDUP(_xlfn.PERCENTRANK.EXC(IF(ISNUMBER(OFFSET(D$2, 0, 0, COUNTA(D:D)-1, 1)), OFFSET(D$2, 0, 0, COUNTA(D:D)-1, 1)), D217) * 5, 0))</f>
        <v/>
      </c>
      <c r="H217" s="12" t="str" cm="1">
        <f t="array" aca="1" ref="H217" ca="1">IF(A217="", "", ROUNDUP(_xlfn.PERCENTRANK.EXC(IF(ISNUMBER(OFFSET(E$2, 0, 0, COUNTA(E:E)-1, 1)), OFFSET(E$2, 0, 0, COUNTA(E:E)-1, 1)), E217) * 5, 0))</f>
        <v/>
      </c>
      <c r="I217" s="16" t="e">
        <f t="shared" ca="1" si="6"/>
        <v>#VALUE!</v>
      </c>
      <c r="J217" s="12" t="str">
        <f t="shared" ca="1" si="7"/>
        <v xml:space="preserve"> No recency data available.  No frequency data available.  No monetary data available.</v>
      </c>
    </row>
    <row r="218" spans="1:10" x14ac:dyDescent="0.25">
      <c r="A218" s="11"/>
      <c r="B218" s="12">
        <f>_xlfn.XLOOKUP(A218, '1. Invoices'!A:A, '1. Invoices'!B:B, "Not Found")</f>
        <v>0</v>
      </c>
      <c r="C218" s="13" t="str">
        <f ca="1">IF(A218="","",TODAY() - _xlfn.MAXIFS(OFFSET('1. Invoices'!C213, 0, 0, COUNTA('1. Invoices'!C:C)-1), OFFSET('1. Invoices'!A213, 0, 0, COUNTA('1. Invoices'!A:A)-1), A218))</f>
        <v/>
      </c>
      <c r="D218" s="12" t="str">
        <f ca="1">IF(A218="","",COUNTIFS(OFFSET('1. Invoices'!A213, 0, 0, COUNTA('1. Invoices'!A:A)-1), A218))</f>
        <v/>
      </c>
      <c r="E218" s="14" t="str">
        <f ca="1">IF(A218="","",SUMIFS(OFFSET('1. Invoices'!D213, 0, 0, COUNTA('1. Invoices'!D:D)-1), OFFSET('1. Invoices'!A213, 0, 0, COUNTA('1. Invoices'!A:A)-1), A218, OFFSET('1. Invoices'!C213, 0, 0, COUNTA('1. Invoices'!C:C)-1), "&gt;=" &amp; TODAY() - 364))</f>
        <v/>
      </c>
      <c r="F218" s="12" t="str" cm="1">
        <f t="array" aca="1" ref="F218" ca="1">IF(A218="", "", 6 - ROUNDUP(_xlfn.PERCENTRANK.EXC(IF(ISNUMBER(OFFSET(C$2, 0, 0, COUNTA(C:C)-1, 1)), OFFSET(C$2, 0, 0, COUNTA(C:C)-1, 1)), C218) * 5, 0))</f>
        <v/>
      </c>
      <c r="G218" s="12" t="str" cm="1">
        <f t="array" aca="1" ref="G218" ca="1">IF(A218="", "", ROUNDUP(_xlfn.PERCENTRANK.EXC(IF(ISNUMBER(OFFSET(D$2, 0, 0, COUNTA(D:D)-1, 1)), OFFSET(D$2, 0, 0, COUNTA(D:D)-1, 1)), D218) * 5, 0))</f>
        <v/>
      </c>
      <c r="H218" s="12" t="str" cm="1">
        <f t="array" aca="1" ref="H218" ca="1">IF(A218="", "", ROUNDUP(_xlfn.PERCENTRANK.EXC(IF(ISNUMBER(OFFSET(E$2, 0, 0, COUNTA(E:E)-1, 1)), OFFSET(E$2, 0, 0, COUNTA(E:E)-1, 1)), E218) * 5, 0))</f>
        <v/>
      </c>
      <c r="I218" s="12" t="e">
        <f t="shared" ca="1" si="6"/>
        <v>#VALUE!</v>
      </c>
      <c r="J218" s="12" t="str">
        <f t="shared" ca="1" si="7"/>
        <v xml:space="preserve"> No recency data available.  No frequency data available.  No monetary data available.</v>
      </c>
    </row>
    <row r="219" spans="1:10" x14ac:dyDescent="0.25">
      <c r="A219" s="15"/>
      <c r="B219" s="16">
        <f>_xlfn.XLOOKUP(A219, '1. Invoices'!A:A, '1. Invoices'!B:B, "Not Found")</f>
        <v>0</v>
      </c>
      <c r="C219" s="13" t="str">
        <f ca="1">IF(A219="","",TODAY() - _xlfn.MAXIFS(OFFSET('1. Invoices'!C214, 0, 0, COUNTA('1. Invoices'!C:C)-1), OFFSET('1. Invoices'!A214, 0, 0, COUNTA('1. Invoices'!A:A)-1), A219))</f>
        <v/>
      </c>
      <c r="D219" s="12" t="str">
        <f ca="1">IF(A219="","",COUNTIFS(OFFSET('1. Invoices'!A214, 0, 0, COUNTA('1. Invoices'!A:A)-1), A219))</f>
        <v/>
      </c>
      <c r="E219" s="14" t="str">
        <f ca="1">IF(A219="","",SUMIFS(OFFSET('1. Invoices'!D214, 0, 0, COUNTA('1. Invoices'!D:D)-1), OFFSET('1. Invoices'!A214, 0, 0, COUNTA('1. Invoices'!A:A)-1), A219, OFFSET('1. Invoices'!C214, 0, 0, COUNTA('1. Invoices'!C:C)-1), "&gt;=" &amp; TODAY() - 364))</f>
        <v/>
      </c>
      <c r="F219" s="12" t="str" cm="1">
        <f t="array" aca="1" ref="F219" ca="1">IF(A219="", "", 6 - ROUNDUP(_xlfn.PERCENTRANK.EXC(IF(ISNUMBER(OFFSET(C$2, 0, 0, COUNTA(C:C)-1, 1)), OFFSET(C$2, 0, 0, COUNTA(C:C)-1, 1)), C219) * 5, 0))</f>
        <v/>
      </c>
      <c r="G219" s="12" t="str" cm="1">
        <f t="array" aca="1" ref="G219" ca="1">IF(A219="", "", ROUNDUP(_xlfn.PERCENTRANK.EXC(IF(ISNUMBER(OFFSET(D$2, 0, 0, COUNTA(D:D)-1, 1)), OFFSET(D$2, 0, 0, COUNTA(D:D)-1, 1)), D219) * 5, 0))</f>
        <v/>
      </c>
      <c r="H219" s="12" t="str" cm="1">
        <f t="array" aca="1" ref="H219" ca="1">IF(A219="", "", ROUNDUP(_xlfn.PERCENTRANK.EXC(IF(ISNUMBER(OFFSET(E$2, 0, 0, COUNTA(E:E)-1, 1)), OFFSET(E$2, 0, 0, COUNTA(E:E)-1, 1)), E219) * 5, 0))</f>
        <v/>
      </c>
      <c r="I219" s="16" t="e">
        <f t="shared" ca="1" si="6"/>
        <v>#VALUE!</v>
      </c>
      <c r="J219" s="12" t="str">
        <f t="shared" ca="1" si="7"/>
        <v xml:space="preserve"> No recency data available.  No frequency data available.  No monetary data available.</v>
      </c>
    </row>
    <row r="220" spans="1:10" x14ac:dyDescent="0.25">
      <c r="A220" s="11"/>
      <c r="B220" s="12">
        <f>_xlfn.XLOOKUP(A220, '1. Invoices'!A:A, '1. Invoices'!B:B, "Not Found")</f>
        <v>0</v>
      </c>
      <c r="C220" s="13" t="str">
        <f ca="1">IF(A220="","",TODAY() - _xlfn.MAXIFS(OFFSET('1. Invoices'!C215, 0, 0, COUNTA('1. Invoices'!C:C)-1), OFFSET('1. Invoices'!A215, 0, 0, COUNTA('1. Invoices'!A:A)-1), A220))</f>
        <v/>
      </c>
      <c r="D220" s="12" t="str">
        <f ca="1">IF(A220="","",COUNTIFS(OFFSET('1. Invoices'!A215, 0, 0, COUNTA('1. Invoices'!A:A)-1), A220))</f>
        <v/>
      </c>
      <c r="E220" s="14" t="str">
        <f ca="1">IF(A220="","",SUMIFS(OFFSET('1. Invoices'!D215, 0, 0, COUNTA('1. Invoices'!D:D)-1), OFFSET('1. Invoices'!A215, 0, 0, COUNTA('1. Invoices'!A:A)-1), A220, OFFSET('1. Invoices'!C215, 0, 0, COUNTA('1. Invoices'!C:C)-1), "&gt;=" &amp; TODAY() - 364))</f>
        <v/>
      </c>
      <c r="F220" s="12" t="str" cm="1">
        <f t="array" aca="1" ref="F220" ca="1">IF(A220="", "", 6 - ROUNDUP(_xlfn.PERCENTRANK.EXC(IF(ISNUMBER(OFFSET(C$2, 0, 0, COUNTA(C:C)-1, 1)), OFFSET(C$2, 0, 0, COUNTA(C:C)-1, 1)), C220) * 5, 0))</f>
        <v/>
      </c>
      <c r="G220" s="12" t="str" cm="1">
        <f t="array" aca="1" ref="G220" ca="1">IF(A220="", "", ROUNDUP(_xlfn.PERCENTRANK.EXC(IF(ISNUMBER(OFFSET(D$2, 0, 0, COUNTA(D:D)-1, 1)), OFFSET(D$2, 0, 0, COUNTA(D:D)-1, 1)), D220) * 5, 0))</f>
        <v/>
      </c>
      <c r="H220" s="12" t="str" cm="1">
        <f t="array" aca="1" ref="H220" ca="1">IF(A220="", "", ROUNDUP(_xlfn.PERCENTRANK.EXC(IF(ISNUMBER(OFFSET(E$2, 0, 0, COUNTA(E:E)-1, 1)), OFFSET(E$2, 0, 0, COUNTA(E:E)-1, 1)), E220) * 5, 0))</f>
        <v/>
      </c>
      <c r="I220" s="12" t="e">
        <f t="shared" ca="1" si="6"/>
        <v>#VALUE!</v>
      </c>
      <c r="J220" s="12" t="str">
        <f t="shared" ca="1" si="7"/>
        <v xml:space="preserve"> No recency data available.  No frequency data available.  No monetary data available.</v>
      </c>
    </row>
    <row r="221" spans="1:10" x14ac:dyDescent="0.25">
      <c r="A221" s="15"/>
      <c r="B221" s="16">
        <f>_xlfn.XLOOKUP(A221, '1. Invoices'!A:A, '1. Invoices'!B:B, "Not Found")</f>
        <v>0</v>
      </c>
      <c r="C221" s="13" t="str">
        <f ca="1">IF(A221="","",TODAY() - _xlfn.MAXIFS(OFFSET('1. Invoices'!C216, 0, 0, COUNTA('1. Invoices'!C:C)-1), OFFSET('1. Invoices'!A216, 0, 0, COUNTA('1. Invoices'!A:A)-1), A221))</f>
        <v/>
      </c>
      <c r="D221" s="12" t="str">
        <f ca="1">IF(A221="","",COUNTIFS(OFFSET('1. Invoices'!A216, 0, 0, COUNTA('1. Invoices'!A:A)-1), A221))</f>
        <v/>
      </c>
      <c r="E221" s="14" t="str">
        <f ca="1">IF(A221="","",SUMIFS(OFFSET('1. Invoices'!D216, 0, 0, COUNTA('1. Invoices'!D:D)-1), OFFSET('1. Invoices'!A216, 0, 0, COUNTA('1. Invoices'!A:A)-1), A221, OFFSET('1. Invoices'!C216, 0, 0, COUNTA('1. Invoices'!C:C)-1), "&gt;=" &amp; TODAY() - 364))</f>
        <v/>
      </c>
      <c r="F221" s="12" t="str" cm="1">
        <f t="array" aca="1" ref="F221" ca="1">IF(A221="", "", 6 - ROUNDUP(_xlfn.PERCENTRANK.EXC(IF(ISNUMBER(OFFSET(C$2, 0, 0, COUNTA(C:C)-1, 1)), OFFSET(C$2, 0, 0, COUNTA(C:C)-1, 1)), C221) * 5, 0))</f>
        <v/>
      </c>
      <c r="G221" s="12" t="str" cm="1">
        <f t="array" aca="1" ref="G221" ca="1">IF(A221="", "", ROUNDUP(_xlfn.PERCENTRANK.EXC(IF(ISNUMBER(OFFSET(D$2, 0, 0, COUNTA(D:D)-1, 1)), OFFSET(D$2, 0, 0, COUNTA(D:D)-1, 1)), D221) * 5, 0))</f>
        <v/>
      </c>
      <c r="H221" s="12" t="str" cm="1">
        <f t="array" aca="1" ref="H221" ca="1">IF(A221="", "", ROUNDUP(_xlfn.PERCENTRANK.EXC(IF(ISNUMBER(OFFSET(E$2, 0, 0, COUNTA(E:E)-1, 1)), OFFSET(E$2, 0, 0, COUNTA(E:E)-1, 1)), E221) * 5, 0))</f>
        <v/>
      </c>
      <c r="I221" s="16" t="e">
        <f t="shared" ca="1" si="6"/>
        <v>#VALUE!</v>
      </c>
      <c r="J221" s="12" t="str">
        <f t="shared" ca="1" si="7"/>
        <v xml:space="preserve"> No recency data available.  No frequency data available.  No monetary data available.</v>
      </c>
    </row>
    <row r="222" spans="1:10" x14ac:dyDescent="0.25">
      <c r="A222" s="11"/>
      <c r="B222" s="12">
        <f>_xlfn.XLOOKUP(A222, '1. Invoices'!A:A, '1. Invoices'!B:B, "Not Found")</f>
        <v>0</v>
      </c>
      <c r="C222" s="13" t="str">
        <f ca="1">IF(A222="","",TODAY() - _xlfn.MAXIFS(OFFSET('1. Invoices'!C217, 0, 0, COUNTA('1. Invoices'!C:C)-1), OFFSET('1. Invoices'!A217, 0, 0, COUNTA('1. Invoices'!A:A)-1), A222))</f>
        <v/>
      </c>
      <c r="D222" s="12" t="str">
        <f ca="1">IF(A222="","",COUNTIFS(OFFSET('1. Invoices'!A217, 0, 0, COUNTA('1. Invoices'!A:A)-1), A222))</f>
        <v/>
      </c>
      <c r="E222" s="14" t="str">
        <f ca="1">IF(A222="","",SUMIFS(OFFSET('1. Invoices'!D217, 0, 0, COUNTA('1. Invoices'!D:D)-1), OFFSET('1. Invoices'!A217, 0, 0, COUNTA('1. Invoices'!A:A)-1), A222, OFFSET('1. Invoices'!C217, 0, 0, COUNTA('1. Invoices'!C:C)-1), "&gt;=" &amp; TODAY() - 364))</f>
        <v/>
      </c>
      <c r="F222" s="12" t="str" cm="1">
        <f t="array" aca="1" ref="F222" ca="1">IF(A222="", "", 6 - ROUNDUP(_xlfn.PERCENTRANK.EXC(IF(ISNUMBER(OFFSET(C$2, 0, 0, COUNTA(C:C)-1, 1)), OFFSET(C$2, 0, 0, COUNTA(C:C)-1, 1)), C222) * 5, 0))</f>
        <v/>
      </c>
      <c r="G222" s="12" t="str" cm="1">
        <f t="array" aca="1" ref="G222" ca="1">IF(A222="", "", ROUNDUP(_xlfn.PERCENTRANK.EXC(IF(ISNUMBER(OFFSET(D$2, 0, 0, COUNTA(D:D)-1, 1)), OFFSET(D$2, 0, 0, COUNTA(D:D)-1, 1)), D222) * 5, 0))</f>
        <v/>
      </c>
      <c r="H222" s="12" t="str" cm="1">
        <f t="array" aca="1" ref="H222" ca="1">IF(A222="", "", ROUNDUP(_xlfn.PERCENTRANK.EXC(IF(ISNUMBER(OFFSET(E$2, 0, 0, COUNTA(E:E)-1, 1)), OFFSET(E$2, 0, 0, COUNTA(E:E)-1, 1)), E222) * 5, 0))</f>
        <v/>
      </c>
      <c r="I222" s="12" t="e">
        <f t="shared" ca="1" si="6"/>
        <v>#VALUE!</v>
      </c>
      <c r="J222" s="12" t="str">
        <f t="shared" ca="1" si="7"/>
        <v xml:space="preserve"> No recency data available.  No frequency data available.  No monetary data available.</v>
      </c>
    </row>
    <row r="223" spans="1:10" x14ac:dyDescent="0.25">
      <c r="A223" s="15"/>
      <c r="B223" s="16">
        <f>_xlfn.XLOOKUP(A223, '1. Invoices'!A:A, '1. Invoices'!B:B, "Not Found")</f>
        <v>0</v>
      </c>
      <c r="C223" s="13" t="str">
        <f ca="1">IF(A223="","",TODAY() - _xlfn.MAXIFS(OFFSET('1. Invoices'!C218, 0, 0, COUNTA('1. Invoices'!C:C)-1), OFFSET('1. Invoices'!A218, 0, 0, COUNTA('1. Invoices'!A:A)-1), A223))</f>
        <v/>
      </c>
      <c r="D223" s="12" t="str">
        <f ca="1">IF(A223="","",COUNTIFS(OFFSET('1. Invoices'!A218, 0, 0, COUNTA('1. Invoices'!A:A)-1), A223))</f>
        <v/>
      </c>
      <c r="E223" s="14" t="str">
        <f ca="1">IF(A223="","",SUMIFS(OFFSET('1. Invoices'!D218, 0, 0, COUNTA('1. Invoices'!D:D)-1), OFFSET('1. Invoices'!A218, 0, 0, COUNTA('1. Invoices'!A:A)-1), A223, OFFSET('1. Invoices'!C218, 0, 0, COUNTA('1. Invoices'!C:C)-1), "&gt;=" &amp; TODAY() - 364))</f>
        <v/>
      </c>
      <c r="F223" s="12" t="str" cm="1">
        <f t="array" aca="1" ref="F223" ca="1">IF(A223="", "", 6 - ROUNDUP(_xlfn.PERCENTRANK.EXC(IF(ISNUMBER(OFFSET(C$2, 0, 0, COUNTA(C:C)-1, 1)), OFFSET(C$2, 0, 0, COUNTA(C:C)-1, 1)), C223) * 5, 0))</f>
        <v/>
      </c>
      <c r="G223" s="12" t="str" cm="1">
        <f t="array" aca="1" ref="G223" ca="1">IF(A223="", "", ROUNDUP(_xlfn.PERCENTRANK.EXC(IF(ISNUMBER(OFFSET(D$2, 0, 0, COUNTA(D:D)-1, 1)), OFFSET(D$2, 0, 0, COUNTA(D:D)-1, 1)), D223) * 5, 0))</f>
        <v/>
      </c>
      <c r="H223" s="12" t="str" cm="1">
        <f t="array" aca="1" ref="H223" ca="1">IF(A223="", "", ROUNDUP(_xlfn.PERCENTRANK.EXC(IF(ISNUMBER(OFFSET(E$2, 0, 0, COUNTA(E:E)-1, 1)), OFFSET(E$2, 0, 0, COUNTA(E:E)-1, 1)), E223) * 5, 0))</f>
        <v/>
      </c>
      <c r="I223" s="16" t="e">
        <f t="shared" ca="1" si="6"/>
        <v>#VALUE!</v>
      </c>
      <c r="J223" s="12" t="str">
        <f t="shared" ca="1" si="7"/>
        <v xml:space="preserve"> No recency data available.  No frequency data available.  No monetary data available.</v>
      </c>
    </row>
    <row r="224" spans="1:10" x14ac:dyDescent="0.25">
      <c r="A224" s="11"/>
      <c r="B224" s="12">
        <f>_xlfn.XLOOKUP(A224, '1. Invoices'!A:A, '1. Invoices'!B:B, "Not Found")</f>
        <v>0</v>
      </c>
      <c r="C224" s="13" t="str">
        <f ca="1">IF(A224="","",TODAY() - _xlfn.MAXIFS(OFFSET('1. Invoices'!C219, 0, 0, COUNTA('1. Invoices'!C:C)-1), OFFSET('1. Invoices'!A219, 0, 0, COUNTA('1. Invoices'!A:A)-1), A224))</f>
        <v/>
      </c>
      <c r="D224" s="12" t="str">
        <f ca="1">IF(A224="","",COUNTIFS(OFFSET('1. Invoices'!A219, 0, 0, COUNTA('1. Invoices'!A:A)-1), A224))</f>
        <v/>
      </c>
      <c r="E224" s="14" t="str">
        <f ca="1">IF(A224="","",SUMIFS(OFFSET('1. Invoices'!D219, 0, 0, COUNTA('1. Invoices'!D:D)-1), OFFSET('1. Invoices'!A219, 0, 0, COUNTA('1. Invoices'!A:A)-1), A224, OFFSET('1. Invoices'!C219, 0, 0, COUNTA('1. Invoices'!C:C)-1), "&gt;=" &amp; TODAY() - 364))</f>
        <v/>
      </c>
      <c r="F224" s="12" t="str" cm="1">
        <f t="array" aca="1" ref="F224" ca="1">IF(A224="", "", 6 - ROUNDUP(_xlfn.PERCENTRANK.EXC(IF(ISNUMBER(OFFSET(C$2, 0, 0, COUNTA(C:C)-1, 1)), OFFSET(C$2, 0, 0, COUNTA(C:C)-1, 1)), C224) * 5, 0))</f>
        <v/>
      </c>
      <c r="G224" s="12" t="str" cm="1">
        <f t="array" aca="1" ref="G224" ca="1">IF(A224="", "", ROUNDUP(_xlfn.PERCENTRANK.EXC(IF(ISNUMBER(OFFSET(D$2, 0, 0, COUNTA(D:D)-1, 1)), OFFSET(D$2, 0, 0, COUNTA(D:D)-1, 1)), D224) * 5, 0))</f>
        <v/>
      </c>
      <c r="H224" s="12" t="str" cm="1">
        <f t="array" aca="1" ref="H224" ca="1">IF(A224="", "", ROUNDUP(_xlfn.PERCENTRANK.EXC(IF(ISNUMBER(OFFSET(E$2, 0, 0, COUNTA(E:E)-1, 1)), OFFSET(E$2, 0, 0, COUNTA(E:E)-1, 1)), E224) * 5, 0))</f>
        <v/>
      </c>
      <c r="I224" s="12" t="e">
        <f t="shared" ca="1" si="6"/>
        <v>#VALUE!</v>
      </c>
      <c r="J224" s="12" t="str">
        <f t="shared" ca="1" si="7"/>
        <v xml:space="preserve"> No recency data available.  No frequency data available.  No monetary data available.</v>
      </c>
    </row>
    <row r="225" spans="1:10" x14ac:dyDescent="0.25">
      <c r="A225" s="15"/>
      <c r="B225" s="16">
        <f>_xlfn.XLOOKUP(A225, '1. Invoices'!A:A, '1. Invoices'!B:B, "Not Found")</f>
        <v>0</v>
      </c>
      <c r="C225" s="13" t="str">
        <f ca="1">IF(A225="","",TODAY() - _xlfn.MAXIFS(OFFSET('1. Invoices'!C220, 0, 0, COUNTA('1. Invoices'!C:C)-1), OFFSET('1. Invoices'!A220, 0, 0, COUNTA('1. Invoices'!A:A)-1), A225))</f>
        <v/>
      </c>
      <c r="D225" s="12" t="str">
        <f ca="1">IF(A225="","",COUNTIFS(OFFSET('1. Invoices'!A220, 0, 0, COUNTA('1. Invoices'!A:A)-1), A225))</f>
        <v/>
      </c>
      <c r="E225" s="14" t="str">
        <f ca="1">IF(A225="","",SUMIFS(OFFSET('1. Invoices'!D220, 0, 0, COUNTA('1. Invoices'!D:D)-1), OFFSET('1. Invoices'!A220, 0, 0, COUNTA('1. Invoices'!A:A)-1), A225, OFFSET('1. Invoices'!C220, 0, 0, COUNTA('1. Invoices'!C:C)-1), "&gt;=" &amp; TODAY() - 364))</f>
        <v/>
      </c>
      <c r="F225" s="12" t="str" cm="1">
        <f t="array" aca="1" ref="F225" ca="1">IF(A225="", "", 6 - ROUNDUP(_xlfn.PERCENTRANK.EXC(IF(ISNUMBER(OFFSET(C$2, 0, 0, COUNTA(C:C)-1, 1)), OFFSET(C$2, 0, 0, COUNTA(C:C)-1, 1)), C225) * 5, 0))</f>
        <v/>
      </c>
      <c r="G225" s="12" t="str" cm="1">
        <f t="array" aca="1" ref="G225" ca="1">IF(A225="", "", ROUNDUP(_xlfn.PERCENTRANK.EXC(IF(ISNUMBER(OFFSET(D$2, 0, 0, COUNTA(D:D)-1, 1)), OFFSET(D$2, 0, 0, COUNTA(D:D)-1, 1)), D225) * 5, 0))</f>
        <v/>
      </c>
      <c r="H225" s="12" t="str" cm="1">
        <f t="array" aca="1" ref="H225" ca="1">IF(A225="", "", ROUNDUP(_xlfn.PERCENTRANK.EXC(IF(ISNUMBER(OFFSET(E$2, 0, 0, COUNTA(E:E)-1, 1)), OFFSET(E$2, 0, 0, COUNTA(E:E)-1, 1)), E225) * 5, 0))</f>
        <v/>
      </c>
      <c r="I225" s="16" t="e">
        <f t="shared" ca="1" si="6"/>
        <v>#VALUE!</v>
      </c>
      <c r="J225" s="12" t="str">
        <f t="shared" ca="1" si="7"/>
        <v xml:space="preserve"> No recency data available.  No frequency data available.  No monetary data available.</v>
      </c>
    </row>
    <row r="226" spans="1:10" x14ac:dyDescent="0.25">
      <c r="A226" s="11"/>
      <c r="B226" s="12">
        <f>_xlfn.XLOOKUP(A226, '1. Invoices'!A:A, '1. Invoices'!B:B, "Not Found")</f>
        <v>0</v>
      </c>
      <c r="C226" s="13" t="str">
        <f ca="1">IF(A226="","",TODAY() - _xlfn.MAXIFS(OFFSET('1. Invoices'!C221, 0, 0, COUNTA('1. Invoices'!C:C)-1), OFFSET('1. Invoices'!A221, 0, 0, COUNTA('1. Invoices'!A:A)-1), A226))</f>
        <v/>
      </c>
      <c r="D226" s="12" t="str">
        <f ca="1">IF(A226="","",COUNTIFS(OFFSET('1. Invoices'!A221, 0, 0, COUNTA('1. Invoices'!A:A)-1), A226))</f>
        <v/>
      </c>
      <c r="E226" s="14" t="str">
        <f ca="1">IF(A226="","",SUMIFS(OFFSET('1. Invoices'!D221, 0, 0, COUNTA('1. Invoices'!D:D)-1), OFFSET('1. Invoices'!A221, 0, 0, COUNTA('1. Invoices'!A:A)-1), A226, OFFSET('1. Invoices'!C221, 0, 0, COUNTA('1. Invoices'!C:C)-1), "&gt;=" &amp; TODAY() - 364))</f>
        <v/>
      </c>
      <c r="F226" s="12" t="str" cm="1">
        <f t="array" aca="1" ref="F226" ca="1">IF(A226="", "", 6 - ROUNDUP(_xlfn.PERCENTRANK.EXC(IF(ISNUMBER(OFFSET(C$2, 0, 0, COUNTA(C:C)-1, 1)), OFFSET(C$2, 0, 0, COUNTA(C:C)-1, 1)), C226) * 5, 0))</f>
        <v/>
      </c>
      <c r="G226" s="12" t="str" cm="1">
        <f t="array" aca="1" ref="G226" ca="1">IF(A226="", "", ROUNDUP(_xlfn.PERCENTRANK.EXC(IF(ISNUMBER(OFFSET(D$2, 0, 0, COUNTA(D:D)-1, 1)), OFFSET(D$2, 0, 0, COUNTA(D:D)-1, 1)), D226) * 5, 0))</f>
        <v/>
      </c>
      <c r="H226" s="12" t="str" cm="1">
        <f t="array" aca="1" ref="H226" ca="1">IF(A226="", "", ROUNDUP(_xlfn.PERCENTRANK.EXC(IF(ISNUMBER(OFFSET(E$2, 0, 0, COUNTA(E:E)-1, 1)), OFFSET(E$2, 0, 0, COUNTA(E:E)-1, 1)), E226) * 5, 0))</f>
        <v/>
      </c>
      <c r="I226" s="12" t="e">
        <f t="shared" ca="1" si="6"/>
        <v>#VALUE!</v>
      </c>
      <c r="J226" s="12" t="str">
        <f t="shared" ca="1" si="7"/>
        <v xml:space="preserve"> No recency data available.  No frequency data available.  No monetary data available.</v>
      </c>
    </row>
    <row r="227" spans="1:10" x14ac:dyDescent="0.25">
      <c r="A227" s="15"/>
      <c r="B227" s="16">
        <f>_xlfn.XLOOKUP(A227, '1. Invoices'!A:A, '1. Invoices'!B:B, "Not Found")</f>
        <v>0</v>
      </c>
      <c r="C227" s="13" t="str">
        <f ca="1">IF(A227="","",TODAY() - _xlfn.MAXIFS(OFFSET('1. Invoices'!C222, 0, 0, COUNTA('1. Invoices'!C:C)-1), OFFSET('1. Invoices'!A222, 0, 0, COUNTA('1. Invoices'!A:A)-1), A227))</f>
        <v/>
      </c>
      <c r="D227" s="12" t="str">
        <f ca="1">IF(A227="","",COUNTIFS(OFFSET('1. Invoices'!A222, 0, 0, COUNTA('1. Invoices'!A:A)-1), A227))</f>
        <v/>
      </c>
      <c r="E227" s="14" t="str">
        <f ca="1">IF(A227="","",SUMIFS(OFFSET('1. Invoices'!D222, 0, 0, COUNTA('1. Invoices'!D:D)-1), OFFSET('1. Invoices'!A222, 0, 0, COUNTA('1. Invoices'!A:A)-1), A227, OFFSET('1. Invoices'!C222, 0, 0, COUNTA('1. Invoices'!C:C)-1), "&gt;=" &amp; TODAY() - 364))</f>
        <v/>
      </c>
      <c r="F227" s="12" t="str" cm="1">
        <f t="array" aca="1" ref="F227" ca="1">IF(A227="", "", 6 - ROUNDUP(_xlfn.PERCENTRANK.EXC(IF(ISNUMBER(OFFSET(C$2, 0, 0, COUNTA(C:C)-1, 1)), OFFSET(C$2, 0, 0, COUNTA(C:C)-1, 1)), C227) * 5, 0))</f>
        <v/>
      </c>
      <c r="G227" s="12" t="str" cm="1">
        <f t="array" aca="1" ref="G227" ca="1">IF(A227="", "", ROUNDUP(_xlfn.PERCENTRANK.EXC(IF(ISNUMBER(OFFSET(D$2, 0, 0, COUNTA(D:D)-1, 1)), OFFSET(D$2, 0, 0, COUNTA(D:D)-1, 1)), D227) * 5, 0))</f>
        <v/>
      </c>
      <c r="H227" s="12" t="str" cm="1">
        <f t="array" aca="1" ref="H227" ca="1">IF(A227="", "", ROUNDUP(_xlfn.PERCENTRANK.EXC(IF(ISNUMBER(OFFSET(E$2, 0, 0, COUNTA(E:E)-1, 1)), OFFSET(E$2, 0, 0, COUNTA(E:E)-1, 1)), E227) * 5, 0))</f>
        <v/>
      </c>
      <c r="I227" s="16" t="e">
        <f t="shared" ca="1" si="6"/>
        <v>#VALUE!</v>
      </c>
      <c r="J227" s="12" t="str">
        <f t="shared" ca="1" si="7"/>
        <v xml:space="preserve"> No recency data available.  No frequency data available.  No monetary data available.</v>
      </c>
    </row>
    <row r="228" spans="1:10" x14ac:dyDescent="0.25">
      <c r="A228" s="11"/>
      <c r="B228" s="12">
        <f>_xlfn.XLOOKUP(A228, '1. Invoices'!A:A, '1. Invoices'!B:B, "Not Found")</f>
        <v>0</v>
      </c>
      <c r="C228" s="13" t="str">
        <f ca="1">IF(A228="","",TODAY() - _xlfn.MAXIFS(OFFSET('1. Invoices'!C223, 0, 0, COUNTA('1. Invoices'!C:C)-1), OFFSET('1. Invoices'!A223, 0, 0, COUNTA('1. Invoices'!A:A)-1), A228))</f>
        <v/>
      </c>
      <c r="D228" s="12" t="str">
        <f ca="1">IF(A228="","",COUNTIFS(OFFSET('1. Invoices'!A223, 0, 0, COUNTA('1. Invoices'!A:A)-1), A228))</f>
        <v/>
      </c>
      <c r="E228" s="14" t="str">
        <f ca="1">IF(A228="","",SUMIFS(OFFSET('1. Invoices'!D223, 0, 0, COUNTA('1. Invoices'!D:D)-1), OFFSET('1. Invoices'!A223, 0, 0, COUNTA('1. Invoices'!A:A)-1), A228, OFFSET('1. Invoices'!C223, 0, 0, COUNTA('1. Invoices'!C:C)-1), "&gt;=" &amp; TODAY() - 364))</f>
        <v/>
      </c>
      <c r="F228" s="12" t="str" cm="1">
        <f t="array" aca="1" ref="F228" ca="1">IF(A228="", "", 6 - ROUNDUP(_xlfn.PERCENTRANK.EXC(IF(ISNUMBER(OFFSET(C$2, 0, 0, COUNTA(C:C)-1, 1)), OFFSET(C$2, 0, 0, COUNTA(C:C)-1, 1)), C228) * 5, 0))</f>
        <v/>
      </c>
      <c r="G228" s="12" t="str" cm="1">
        <f t="array" aca="1" ref="G228" ca="1">IF(A228="", "", ROUNDUP(_xlfn.PERCENTRANK.EXC(IF(ISNUMBER(OFFSET(D$2, 0, 0, COUNTA(D:D)-1, 1)), OFFSET(D$2, 0, 0, COUNTA(D:D)-1, 1)), D228) * 5, 0))</f>
        <v/>
      </c>
      <c r="H228" s="12" t="str" cm="1">
        <f t="array" aca="1" ref="H228" ca="1">IF(A228="", "", ROUNDUP(_xlfn.PERCENTRANK.EXC(IF(ISNUMBER(OFFSET(E$2, 0, 0, COUNTA(E:E)-1, 1)), OFFSET(E$2, 0, 0, COUNTA(E:E)-1, 1)), E228) * 5, 0))</f>
        <v/>
      </c>
      <c r="I228" s="12" t="e">
        <f t="shared" ca="1" si="6"/>
        <v>#VALUE!</v>
      </c>
      <c r="J228" s="12" t="str">
        <f t="shared" ca="1" si="7"/>
        <v xml:space="preserve"> No recency data available.  No frequency data available.  No monetary data available.</v>
      </c>
    </row>
    <row r="229" spans="1:10" x14ac:dyDescent="0.25">
      <c r="A229" s="15"/>
      <c r="B229" s="16">
        <f>_xlfn.XLOOKUP(A229, '1. Invoices'!A:A, '1. Invoices'!B:B, "Not Found")</f>
        <v>0</v>
      </c>
      <c r="C229" s="13" t="str">
        <f ca="1">IF(A229="","",TODAY() - _xlfn.MAXIFS(OFFSET('1. Invoices'!C224, 0, 0, COUNTA('1. Invoices'!C:C)-1), OFFSET('1. Invoices'!A224, 0, 0, COUNTA('1. Invoices'!A:A)-1), A229))</f>
        <v/>
      </c>
      <c r="D229" s="12" t="str">
        <f ca="1">IF(A229="","",COUNTIFS(OFFSET('1. Invoices'!A224, 0, 0, COUNTA('1. Invoices'!A:A)-1), A229))</f>
        <v/>
      </c>
      <c r="E229" s="14" t="str">
        <f ca="1">IF(A229="","",SUMIFS(OFFSET('1. Invoices'!D224, 0, 0, COUNTA('1. Invoices'!D:D)-1), OFFSET('1. Invoices'!A224, 0, 0, COUNTA('1. Invoices'!A:A)-1), A229, OFFSET('1. Invoices'!C224, 0, 0, COUNTA('1. Invoices'!C:C)-1), "&gt;=" &amp; TODAY() - 364))</f>
        <v/>
      </c>
      <c r="F229" s="12" t="str" cm="1">
        <f t="array" aca="1" ref="F229" ca="1">IF(A229="", "", 6 - ROUNDUP(_xlfn.PERCENTRANK.EXC(IF(ISNUMBER(OFFSET(C$2, 0, 0, COUNTA(C:C)-1, 1)), OFFSET(C$2, 0, 0, COUNTA(C:C)-1, 1)), C229) * 5, 0))</f>
        <v/>
      </c>
      <c r="G229" s="12" t="str" cm="1">
        <f t="array" aca="1" ref="G229" ca="1">IF(A229="", "", ROUNDUP(_xlfn.PERCENTRANK.EXC(IF(ISNUMBER(OFFSET(D$2, 0, 0, COUNTA(D:D)-1, 1)), OFFSET(D$2, 0, 0, COUNTA(D:D)-1, 1)), D229) * 5, 0))</f>
        <v/>
      </c>
      <c r="H229" s="12" t="str" cm="1">
        <f t="array" aca="1" ref="H229" ca="1">IF(A229="", "", ROUNDUP(_xlfn.PERCENTRANK.EXC(IF(ISNUMBER(OFFSET(E$2, 0, 0, COUNTA(E:E)-1, 1)), OFFSET(E$2, 0, 0, COUNTA(E:E)-1, 1)), E229) * 5, 0))</f>
        <v/>
      </c>
      <c r="I229" s="16" t="e">
        <f t="shared" ca="1" si="6"/>
        <v>#VALUE!</v>
      </c>
      <c r="J229" s="12" t="str">
        <f t="shared" ca="1" si="7"/>
        <v xml:space="preserve"> No recency data available.  No frequency data available.  No monetary data available.</v>
      </c>
    </row>
    <row r="230" spans="1:10" x14ac:dyDescent="0.25">
      <c r="A230" s="11"/>
      <c r="B230" s="12">
        <f>_xlfn.XLOOKUP(A230, '1. Invoices'!A:A, '1. Invoices'!B:B, "Not Found")</f>
        <v>0</v>
      </c>
      <c r="C230" s="13" t="str">
        <f ca="1">IF(A230="","",TODAY() - _xlfn.MAXIFS(OFFSET('1. Invoices'!C225, 0, 0, COUNTA('1. Invoices'!C:C)-1), OFFSET('1. Invoices'!A225, 0, 0, COUNTA('1. Invoices'!A:A)-1), A230))</f>
        <v/>
      </c>
      <c r="D230" s="12" t="str">
        <f ca="1">IF(A230="","",COUNTIFS(OFFSET('1. Invoices'!A225, 0, 0, COUNTA('1. Invoices'!A:A)-1), A230))</f>
        <v/>
      </c>
      <c r="E230" s="14" t="str">
        <f ca="1">IF(A230="","",SUMIFS(OFFSET('1. Invoices'!D225, 0, 0, COUNTA('1. Invoices'!D:D)-1), OFFSET('1. Invoices'!A225, 0, 0, COUNTA('1. Invoices'!A:A)-1), A230, OFFSET('1. Invoices'!C225, 0, 0, COUNTA('1. Invoices'!C:C)-1), "&gt;=" &amp; TODAY() - 364))</f>
        <v/>
      </c>
      <c r="F230" s="12" t="str" cm="1">
        <f t="array" aca="1" ref="F230" ca="1">IF(A230="", "", 6 - ROUNDUP(_xlfn.PERCENTRANK.EXC(IF(ISNUMBER(OFFSET(C$2, 0, 0, COUNTA(C:C)-1, 1)), OFFSET(C$2, 0, 0, COUNTA(C:C)-1, 1)), C230) * 5, 0))</f>
        <v/>
      </c>
      <c r="G230" s="12" t="str" cm="1">
        <f t="array" aca="1" ref="G230" ca="1">IF(A230="", "", ROUNDUP(_xlfn.PERCENTRANK.EXC(IF(ISNUMBER(OFFSET(D$2, 0, 0, COUNTA(D:D)-1, 1)), OFFSET(D$2, 0, 0, COUNTA(D:D)-1, 1)), D230) * 5, 0))</f>
        <v/>
      </c>
      <c r="H230" s="12" t="str" cm="1">
        <f t="array" aca="1" ref="H230" ca="1">IF(A230="", "", ROUNDUP(_xlfn.PERCENTRANK.EXC(IF(ISNUMBER(OFFSET(E$2, 0, 0, COUNTA(E:E)-1, 1)), OFFSET(E$2, 0, 0, COUNTA(E:E)-1, 1)), E230) * 5, 0))</f>
        <v/>
      </c>
      <c r="I230" s="12" t="e">
        <f t="shared" ca="1" si="6"/>
        <v>#VALUE!</v>
      </c>
      <c r="J230" s="12" t="str">
        <f t="shared" ca="1" si="7"/>
        <v xml:space="preserve"> No recency data available.  No frequency data available.  No monetary data available.</v>
      </c>
    </row>
    <row r="231" spans="1:10" x14ac:dyDescent="0.25">
      <c r="A231" s="15"/>
      <c r="B231" s="16">
        <f>_xlfn.XLOOKUP(A231, '1. Invoices'!A:A, '1. Invoices'!B:B, "Not Found")</f>
        <v>0</v>
      </c>
      <c r="C231" s="13" t="str">
        <f ca="1">IF(A231="","",TODAY() - _xlfn.MAXIFS(OFFSET('1. Invoices'!C226, 0, 0, COUNTA('1. Invoices'!C:C)-1), OFFSET('1. Invoices'!A226, 0, 0, COUNTA('1. Invoices'!A:A)-1), A231))</f>
        <v/>
      </c>
      <c r="D231" s="12" t="str">
        <f ca="1">IF(A231="","",COUNTIFS(OFFSET('1. Invoices'!A226, 0, 0, COUNTA('1. Invoices'!A:A)-1), A231))</f>
        <v/>
      </c>
      <c r="E231" s="14" t="str">
        <f ca="1">IF(A231="","",SUMIFS(OFFSET('1. Invoices'!D226, 0, 0, COUNTA('1. Invoices'!D:D)-1), OFFSET('1. Invoices'!A226, 0, 0, COUNTA('1. Invoices'!A:A)-1), A231, OFFSET('1. Invoices'!C226, 0, 0, COUNTA('1. Invoices'!C:C)-1), "&gt;=" &amp; TODAY() - 364))</f>
        <v/>
      </c>
      <c r="F231" s="12" t="str" cm="1">
        <f t="array" aca="1" ref="F231" ca="1">IF(A231="", "", 6 - ROUNDUP(_xlfn.PERCENTRANK.EXC(IF(ISNUMBER(OFFSET(C$2, 0, 0, COUNTA(C:C)-1, 1)), OFFSET(C$2, 0, 0, COUNTA(C:C)-1, 1)), C231) * 5, 0))</f>
        <v/>
      </c>
      <c r="G231" s="12" t="str" cm="1">
        <f t="array" aca="1" ref="G231" ca="1">IF(A231="", "", ROUNDUP(_xlfn.PERCENTRANK.EXC(IF(ISNUMBER(OFFSET(D$2, 0, 0, COUNTA(D:D)-1, 1)), OFFSET(D$2, 0, 0, COUNTA(D:D)-1, 1)), D231) * 5, 0))</f>
        <v/>
      </c>
      <c r="H231" s="12" t="str" cm="1">
        <f t="array" aca="1" ref="H231" ca="1">IF(A231="", "", ROUNDUP(_xlfn.PERCENTRANK.EXC(IF(ISNUMBER(OFFSET(E$2, 0, 0, COUNTA(E:E)-1, 1)), OFFSET(E$2, 0, 0, COUNTA(E:E)-1, 1)), E231) * 5, 0))</f>
        <v/>
      </c>
      <c r="I231" s="16" t="e">
        <f t="shared" ca="1" si="6"/>
        <v>#VALUE!</v>
      </c>
      <c r="J231" s="12" t="str">
        <f t="shared" ca="1" si="7"/>
        <v xml:space="preserve"> No recency data available.  No frequency data available.  No monetary data available.</v>
      </c>
    </row>
    <row r="232" spans="1:10" x14ac:dyDescent="0.25">
      <c r="A232" s="11"/>
      <c r="B232" s="12">
        <f>_xlfn.XLOOKUP(A232, '1. Invoices'!A:A, '1. Invoices'!B:B, "Not Found")</f>
        <v>0</v>
      </c>
      <c r="C232" s="13" t="str">
        <f ca="1">IF(A232="","",TODAY() - _xlfn.MAXIFS(OFFSET('1. Invoices'!C227, 0, 0, COUNTA('1. Invoices'!C:C)-1), OFFSET('1. Invoices'!A227, 0, 0, COUNTA('1. Invoices'!A:A)-1), A232))</f>
        <v/>
      </c>
      <c r="D232" s="12" t="str">
        <f ca="1">IF(A232="","",COUNTIFS(OFFSET('1. Invoices'!A227, 0, 0, COUNTA('1. Invoices'!A:A)-1), A232))</f>
        <v/>
      </c>
      <c r="E232" s="14" t="str">
        <f ca="1">IF(A232="","",SUMIFS(OFFSET('1. Invoices'!D227, 0, 0, COUNTA('1. Invoices'!D:D)-1), OFFSET('1. Invoices'!A227, 0, 0, COUNTA('1. Invoices'!A:A)-1), A232, OFFSET('1. Invoices'!C227, 0, 0, COUNTA('1. Invoices'!C:C)-1), "&gt;=" &amp; TODAY() - 364))</f>
        <v/>
      </c>
      <c r="F232" s="12" t="str" cm="1">
        <f t="array" aca="1" ref="F232" ca="1">IF(A232="", "", 6 - ROUNDUP(_xlfn.PERCENTRANK.EXC(IF(ISNUMBER(OFFSET(C$2, 0, 0, COUNTA(C:C)-1, 1)), OFFSET(C$2, 0, 0, COUNTA(C:C)-1, 1)), C232) * 5, 0))</f>
        <v/>
      </c>
      <c r="G232" s="12" t="str" cm="1">
        <f t="array" aca="1" ref="G232" ca="1">IF(A232="", "", ROUNDUP(_xlfn.PERCENTRANK.EXC(IF(ISNUMBER(OFFSET(D$2, 0, 0, COUNTA(D:D)-1, 1)), OFFSET(D$2, 0, 0, COUNTA(D:D)-1, 1)), D232) * 5, 0))</f>
        <v/>
      </c>
      <c r="H232" s="12" t="str" cm="1">
        <f t="array" aca="1" ref="H232" ca="1">IF(A232="", "", ROUNDUP(_xlfn.PERCENTRANK.EXC(IF(ISNUMBER(OFFSET(E$2, 0, 0, COUNTA(E:E)-1, 1)), OFFSET(E$2, 0, 0, COUNTA(E:E)-1, 1)), E232) * 5, 0))</f>
        <v/>
      </c>
      <c r="I232" s="12" t="e">
        <f t="shared" ca="1" si="6"/>
        <v>#VALUE!</v>
      </c>
      <c r="J232" s="12" t="str">
        <f t="shared" ca="1" si="7"/>
        <v xml:space="preserve"> No recency data available.  No frequency data available.  No monetary data available.</v>
      </c>
    </row>
    <row r="233" spans="1:10" x14ac:dyDescent="0.25">
      <c r="A233" s="15"/>
      <c r="B233" s="16">
        <f>_xlfn.XLOOKUP(A233, '1. Invoices'!A:A, '1. Invoices'!B:B, "Not Found")</f>
        <v>0</v>
      </c>
      <c r="C233" s="13" t="str">
        <f ca="1">IF(A233="","",TODAY() - _xlfn.MAXIFS(OFFSET('1. Invoices'!C228, 0, 0, COUNTA('1. Invoices'!C:C)-1), OFFSET('1. Invoices'!A228, 0, 0, COUNTA('1. Invoices'!A:A)-1), A233))</f>
        <v/>
      </c>
      <c r="D233" s="12" t="str">
        <f ca="1">IF(A233="","",COUNTIFS(OFFSET('1. Invoices'!A228, 0, 0, COUNTA('1. Invoices'!A:A)-1), A233))</f>
        <v/>
      </c>
      <c r="E233" s="14" t="str">
        <f ca="1">IF(A233="","",SUMIFS(OFFSET('1. Invoices'!D228, 0, 0, COUNTA('1. Invoices'!D:D)-1), OFFSET('1. Invoices'!A228, 0, 0, COUNTA('1. Invoices'!A:A)-1), A233, OFFSET('1. Invoices'!C228, 0, 0, COUNTA('1. Invoices'!C:C)-1), "&gt;=" &amp; TODAY() - 364))</f>
        <v/>
      </c>
      <c r="F233" s="12" t="str" cm="1">
        <f t="array" aca="1" ref="F233" ca="1">IF(A233="", "", 6 - ROUNDUP(_xlfn.PERCENTRANK.EXC(IF(ISNUMBER(OFFSET(C$2, 0, 0, COUNTA(C:C)-1, 1)), OFFSET(C$2, 0, 0, COUNTA(C:C)-1, 1)), C233) * 5, 0))</f>
        <v/>
      </c>
      <c r="G233" s="12" t="str" cm="1">
        <f t="array" aca="1" ref="G233" ca="1">IF(A233="", "", ROUNDUP(_xlfn.PERCENTRANK.EXC(IF(ISNUMBER(OFFSET(D$2, 0, 0, COUNTA(D:D)-1, 1)), OFFSET(D$2, 0, 0, COUNTA(D:D)-1, 1)), D233) * 5, 0))</f>
        <v/>
      </c>
      <c r="H233" s="12" t="str" cm="1">
        <f t="array" aca="1" ref="H233" ca="1">IF(A233="", "", ROUNDUP(_xlfn.PERCENTRANK.EXC(IF(ISNUMBER(OFFSET(E$2, 0, 0, COUNTA(E:E)-1, 1)), OFFSET(E$2, 0, 0, COUNTA(E:E)-1, 1)), E233) * 5, 0))</f>
        <v/>
      </c>
      <c r="I233" s="16" t="e">
        <f t="shared" ca="1" si="6"/>
        <v>#VALUE!</v>
      </c>
      <c r="J233" s="12" t="str">
        <f t="shared" ca="1" si="7"/>
        <v xml:space="preserve"> No recency data available.  No frequency data available.  No monetary data available.</v>
      </c>
    </row>
    <row r="234" spans="1:10" x14ac:dyDescent="0.25">
      <c r="A234" s="11"/>
      <c r="B234" s="12">
        <f>_xlfn.XLOOKUP(A234, '1. Invoices'!A:A, '1. Invoices'!B:B, "Not Found")</f>
        <v>0</v>
      </c>
      <c r="C234" s="13" t="str">
        <f ca="1">IF(A234="","",TODAY() - _xlfn.MAXIFS(OFFSET('1. Invoices'!C229, 0, 0, COUNTA('1. Invoices'!C:C)-1), OFFSET('1. Invoices'!A229, 0, 0, COUNTA('1. Invoices'!A:A)-1), A234))</f>
        <v/>
      </c>
      <c r="D234" s="12" t="str">
        <f ca="1">IF(A234="","",COUNTIFS(OFFSET('1. Invoices'!A229, 0, 0, COUNTA('1. Invoices'!A:A)-1), A234))</f>
        <v/>
      </c>
      <c r="E234" s="14" t="str">
        <f ca="1">IF(A234="","",SUMIFS(OFFSET('1. Invoices'!D229, 0, 0, COUNTA('1. Invoices'!D:D)-1), OFFSET('1. Invoices'!A229, 0, 0, COUNTA('1. Invoices'!A:A)-1), A234, OFFSET('1. Invoices'!C229, 0, 0, COUNTA('1. Invoices'!C:C)-1), "&gt;=" &amp; TODAY() - 364))</f>
        <v/>
      </c>
      <c r="F234" s="12" t="str" cm="1">
        <f t="array" aca="1" ref="F234" ca="1">IF(A234="", "", 6 - ROUNDUP(_xlfn.PERCENTRANK.EXC(IF(ISNUMBER(OFFSET(C$2, 0, 0, COUNTA(C:C)-1, 1)), OFFSET(C$2, 0, 0, COUNTA(C:C)-1, 1)), C234) * 5, 0))</f>
        <v/>
      </c>
      <c r="G234" s="12" t="str" cm="1">
        <f t="array" aca="1" ref="G234" ca="1">IF(A234="", "", ROUNDUP(_xlfn.PERCENTRANK.EXC(IF(ISNUMBER(OFFSET(D$2, 0, 0, COUNTA(D:D)-1, 1)), OFFSET(D$2, 0, 0, COUNTA(D:D)-1, 1)), D234) * 5, 0))</f>
        <v/>
      </c>
      <c r="H234" s="12" t="str" cm="1">
        <f t="array" aca="1" ref="H234" ca="1">IF(A234="", "", ROUNDUP(_xlfn.PERCENTRANK.EXC(IF(ISNUMBER(OFFSET(E$2, 0, 0, COUNTA(E:E)-1, 1)), OFFSET(E$2, 0, 0, COUNTA(E:E)-1, 1)), E234) * 5, 0))</f>
        <v/>
      </c>
      <c r="I234" s="12" t="e">
        <f t="shared" ca="1" si="6"/>
        <v>#VALUE!</v>
      </c>
      <c r="J234" s="12" t="str">
        <f t="shared" ca="1" si="7"/>
        <v xml:space="preserve"> No recency data available.  No frequency data available.  No monetary data available.</v>
      </c>
    </row>
    <row r="235" spans="1:10" x14ac:dyDescent="0.25">
      <c r="A235" s="15"/>
      <c r="B235" s="16">
        <f>_xlfn.XLOOKUP(A235, '1. Invoices'!A:A, '1. Invoices'!B:B, "Not Found")</f>
        <v>0</v>
      </c>
      <c r="C235" s="13" t="str">
        <f ca="1">IF(A235="","",TODAY() - _xlfn.MAXIFS(OFFSET('1. Invoices'!C230, 0, 0, COUNTA('1. Invoices'!C:C)-1), OFFSET('1. Invoices'!A230, 0, 0, COUNTA('1. Invoices'!A:A)-1), A235))</f>
        <v/>
      </c>
      <c r="D235" s="12" t="str">
        <f ca="1">IF(A235="","",COUNTIFS(OFFSET('1. Invoices'!A230, 0, 0, COUNTA('1. Invoices'!A:A)-1), A235))</f>
        <v/>
      </c>
      <c r="E235" s="14" t="str">
        <f ca="1">IF(A235="","",SUMIFS(OFFSET('1. Invoices'!D230, 0, 0, COUNTA('1. Invoices'!D:D)-1), OFFSET('1. Invoices'!A230, 0, 0, COUNTA('1. Invoices'!A:A)-1), A235, OFFSET('1. Invoices'!C230, 0, 0, COUNTA('1. Invoices'!C:C)-1), "&gt;=" &amp; TODAY() - 364))</f>
        <v/>
      </c>
      <c r="F235" s="12" t="str" cm="1">
        <f t="array" aca="1" ref="F235" ca="1">IF(A235="", "", 6 - ROUNDUP(_xlfn.PERCENTRANK.EXC(IF(ISNUMBER(OFFSET(C$2, 0, 0, COUNTA(C:C)-1, 1)), OFFSET(C$2, 0, 0, COUNTA(C:C)-1, 1)), C235) * 5, 0))</f>
        <v/>
      </c>
      <c r="G235" s="12" t="str" cm="1">
        <f t="array" aca="1" ref="G235" ca="1">IF(A235="", "", ROUNDUP(_xlfn.PERCENTRANK.EXC(IF(ISNUMBER(OFFSET(D$2, 0, 0, COUNTA(D:D)-1, 1)), OFFSET(D$2, 0, 0, COUNTA(D:D)-1, 1)), D235) * 5, 0))</f>
        <v/>
      </c>
      <c r="H235" s="12" t="str" cm="1">
        <f t="array" aca="1" ref="H235" ca="1">IF(A235="", "", ROUNDUP(_xlfn.PERCENTRANK.EXC(IF(ISNUMBER(OFFSET(E$2, 0, 0, COUNTA(E:E)-1, 1)), OFFSET(E$2, 0, 0, COUNTA(E:E)-1, 1)), E235) * 5, 0))</f>
        <v/>
      </c>
      <c r="I235" s="16" t="e">
        <f t="shared" ca="1" si="6"/>
        <v>#VALUE!</v>
      </c>
      <c r="J235" s="12" t="str">
        <f t="shared" ca="1" si="7"/>
        <v xml:space="preserve"> No recency data available.  No frequency data available.  No monetary data available.</v>
      </c>
    </row>
    <row r="236" spans="1:10" x14ac:dyDescent="0.25">
      <c r="A236" s="11"/>
      <c r="B236" s="12">
        <f>_xlfn.XLOOKUP(A236, '1. Invoices'!A:A, '1. Invoices'!B:B, "Not Found")</f>
        <v>0</v>
      </c>
      <c r="C236" s="13" t="str">
        <f ca="1">IF(A236="","",TODAY() - _xlfn.MAXIFS(OFFSET('1. Invoices'!#REF!, 0, 0, COUNTA('1. Invoices'!C:C)-1), OFFSET('1. Invoices'!#REF!, 0, 0, COUNTA('1. Invoices'!A:A)-1), A236))</f>
        <v/>
      </c>
      <c r="D236" s="12" t="str">
        <f ca="1">IF(A236="","",COUNTIFS(OFFSET('1. Invoices'!#REF!, 0, 0, COUNTA('1. Invoices'!A:A)-1), A236))</f>
        <v/>
      </c>
      <c r="E236" s="14" t="str">
        <f ca="1">IF(A236="","",SUMIFS(OFFSET('1. Invoices'!#REF!, 0, 0, COUNTA('1. Invoices'!D:D)-1), OFFSET('1. Invoices'!#REF!, 0, 0, COUNTA('1. Invoices'!A:A)-1), A236, OFFSET('1. Invoices'!#REF!, 0, 0, COUNTA('1. Invoices'!C:C)-1), "&gt;=" &amp; TODAY() - 364))</f>
        <v/>
      </c>
      <c r="F236" s="12" t="str" cm="1">
        <f t="array" aca="1" ref="F236" ca="1">IF(A236="", "", 6 - ROUNDUP(_xlfn.PERCENTRANK.EXC(IF(ISNUMBER(OFFSET(C$2, 0, 0, COUNTA(C:C)-1, 1)), OFFSET(C$2, 0, 0, COUNTA(C:C)-1, 1)), C236) * 5, 0))</f>
        <v/>
      </c>
      <c r="G236" s="12" t="str" cm="1">
        <f t="array" aca="1" ref="G236" ca="1">IF(A236="", "", ROUNDUP(_xlfn.PERCENTRANK.EXC(IF(ISNUMBER(OFFSET(D$2, 0, 0, COUNTA(D:D)-1, 1)), OFFSET(D$2, 0, 0, COUNTA(D:D)-1, 1)), D236) * 5, 0))</f>
        <v/>
      </c>
      <c r="H236" s="12" t="str" cm="1">
        <f t="array" aca="1" ref="H236" ca="1">IF(A236="", "", ROUNDUP(_xlfn.PERCENTRANK.EXC(IF(ISNUMBER(OFFSET(E$2, 0, 0, COUNTA(E:E)-1, 1)), OFFSET(E$2, 0, 0, COUNTA(E:E)-1, 1)), E236) * 5, 0))</f>
        <v/>
      </c>
      <c r="I236" s="12" t="e">
        <f t="shared" ca="1" si="6"/>
        <v>#VALUE!</v>
      </c>
      <c r="J236" s="12" t="str">
        <f t="shared" ca="1" si="7"/>
        <v xml:space="preserve"> No recency data available.  No frequency data available.  No monetary data available.</v>
      </c>
    </row>
    <row r="237" spans="1:10" x14ac:dyDescent="0.25">
      <c r="A237" s="15"/>
      <c r="B237" s="16">
        <f>_xlfn.XLOOKUP(A237, '1. Invoices'!A:A, '1. Invoices'!B:B, "Not Found")</f>
        <v>0</v>
      </c>
      <c r="C237" s="13" t="str">
        <f ca="1">IF(A237="","",TODAY() - _xlfn.MAXIFS(OFFSET('1. Invoices'!C231, 0, 0, COUNTA('1. Invoices'!C:C)-1), OFFSET('1. Invoices'!A231, 0, 0, COUNTA('1. Invoices'!A:A)-1), A237))</f>
        <v/>
      </c>
      <c r="D237" s="12" t="str">
        <f ca="1">IF(A237="","",COUNTIFS(OFFSET('1. Invoices'!A231, 0, 0, COUNTA('1. Invoices'!A:A)-1), A237))</f>
        <v/>
      </c>
      <c r="E237" s="14" t="str">
        <f ca="1">IF(A237="","",SUMIFS(OFFSET('1. Invoices'!D231, 0, 0, COUNTA('1. Invoices'!D:D)-1), OFFSET('1. Invoices'!A231, 0, 0, COUNTA('1. Invoices'!A:A)-1), A237, OFFSET('1. Invoices'!C231, 0, 0, COUNTA('1. Invoices'!C:C)-1), "&gt;=" &amp; TODAY() - 364))</f>
        <v/>
      </c>
      <c r="F237" s="12" t="str" cm="1">
        <f t="array" aca="1" ref="F237" ca="1">IF(A237="", "", 6 - ROUNDUP(_xlfn.PERCENTRANK.EXC(IF(ISNUMBER(OFFSET(C$2, 0, 0, COUNTA(C:C)-1, 1)), OFFSET(C$2, 0, 0, COUNTA(C:C)-1, 1)), C237) * 5, 0))</f>
        <v/>
      </c>
      <c r="G237" s="12" t="str" cm="1">
        <f t="array" aca="1" ref="G237" ca="1">IF(A237="", "", ROUNDUP(_xlfn.PERCENTRANK.EXC(IF(ISNUMBER(OFFSET(D$2, 0, 0, COUNTA(D:D)-1, 1)), OFFSET(D$2, 0, 0, COUNTA(D:D)-1, 1)), D237) * 5, 0))</f>
        <v/>
      </c>
      <c r="H237" s="12" t="str" cm="1">
        <f t="array" aca="1" ref="H237" ca="1">IF(A237="", "", ROUNDUP(_xlfn.PERCENTRANK.EXC(IF(ISNUMBER(OFFSET(E$2, 0, 0, COUNTA(E:E)-1, 1)), OFFSET(E$2, 0, 0, COUNTA(E:E)-1, 1)), E237) * 5, 0))</f>
        <v/>
      </c>
      <c r="I237" s="16" t="e">
        <f t="shared" ca="1" si="6"/>
        <v>#VALUE!</v>
      </c>
      <c r="J237" s="12" t="str">
        <f t="shared" ca="1" si="7"/>
        <v xml:space="preserve"> No recency data available.  No frequency data available.  No monetary data available.</v>
      </c>
    </row>
    <row r="238" spans="1:10" x14ac:dyDescent="0.25">
      <c r="A238" s="11"/>
      <c r="B238" s="12">
        <f>_xlfn.XLOOKUP(A238, '1. Invoices'!A:A, '1. Invoices'!B:B, "Not Found")</f>
        <v>0</v>
      </c>
      <c r="C238" s="13" t="str">
        <f ca="1">IF(A238="","",TODAY() - _xlfn.MAXIFS(OFFSET('1. Invoices'!C232, 0, 0, COUNTA('1. Invoices'!C:C)-1), OFFSET('1. Invoices'!A232, 0, 0, COUNTA('1. Invoices'!A:A)-1), A238))</f>
        <v/>
      </c>
      <c r="D238" s="12" t="str">
        <f ca="1">IF(A238="","",COUNTIFS(OFFSET('1. Invoices'!A232, 0, 0, COUNTA('1. Invoices'!A:A)-1), A238))</f>
        <v/>
      </c>
      <c r="E238" s="14" t="str">
        <f ca="1">IF(A238="","",SUMIFS(OFFSET('1. Invoices'!D232, 0, 0, COUNTA('1. Invoices'!D:D)-1), OFFSET('1. Invoices'!A232, 0, 0, COUNTA('1. Invoices'!A:A)-1), A238, OFFSET('1. Invoices'!C232, 0, 0, COUNTA('1. Invoices'!C:C)-1), "&gt;=" &amp; TODAY() - 364))</f>
        <v/>
      </c>
      <c r="F238" s="12" t="str" cm="1">
        <f t="array" aca="1" ref="F238" ca="1">IF(A238="", "", 6 - ROUNDUP(_xlfn.PERCENTRANK.EXC(IF(ISNUMBER(OFFSET(C$2, 0, 0, COUNTA(C:C)-1, 1)), OFFSET(C$2, 0, 0, COUNTA(C:C)-1, 1)), C238) * 5, 0))</f>
        <v/>
      </c>
      <c r="G238" s="12" t="str" cm="1">
        <f t="array" aca="1" ref="G238" ca="1">IF(A238="", "", ROUNDUP(_xlfn.PERCENTRANK.EXC(IF(ISNUMBER(OFFSET(D$2, 0, 0, COUNTA(D:D)-1, 1)), OFFSET(D$2, 0, 0, COUNTA(D:D)-1, 1)), D238) * 5, 0))</f>
        <v/>
      </c>
      <c r="H238" s="12" t="str" cm="1">
        <f t="array" aca="1" ref="H238" ca="1">IF(A238="", "", ROUNDUP(_xlfn.PERCENTRANK.EXC(IF(ISNUMBER(OFFSET(E$2, 0, 0, COUNTA(E:E)-1, 1)), OFFSET(E$2, 0, 0, COUNTA(E:E)-1, 1)), E238) * 5, 0))</f>
        <v/>
      </c>
      <c r="I238" s="12" t="e">
        <f t="shared" ca="1" si="6"/>
        <v>#VALUE!</v>
      </c>
      <c r="J238" s="12" t="str">
        <f t="shared" ca="1" si="7"/>
        <v xml:space="preserve"> No recency data available.  No frequency data available.  No monetary data available.</v>
      </c>
    </row>
    <row r="239" spans="1:10" x14ac:dyDescent="0.25">
      <c r="A239" s="15"/>
      <c r="B239" s="16">
        <f>_xlfn.XLOOKUP(A239, '1. Invoices'!A:A, '1. Invoices'!B:B, "Not Found")</f>
        <v>0</v>
      </c>
      <c r="C239" s="13" t="str">
        <f ca="1">IF(A239="","",TODAY() - _xlfn.MAXIFS(OFFSET('1. Invoices'!C233, 0, 0, COUNTA('1. Invoices'!C:C)-1), OFFSET('1. Invoices'!A233, 0, 0, COUNTA('1. Invoices'!A:A)-1), A239))</f>
        <v/>
      </c>
      <c r="D239" s="12" t="str">
        <f ca="1">IF(A239="","",COUNTIFS(OFFSET('1. Invoices'!A233, 0, 0, COUNTA('1. Invoices'!A:A)-1), A239))</f>
        <v/>
      </c>
      <c r="E239" s="14" t="str">
        <f ca="1">IF(A239="","",SUMIFS(OFFSET('1. Invoices'!D233, 0, 0, COUNTA('1. Invoices'!D:D)-1), OFFSET('1. Invoices'!A233, 0, 0, COUNTA('1. Invoices'!A:A)-1), A239, OFFSET('1. Invoices'!C233, 0, 0, COUNTA('1. Invoices'!C:C)-1), "&gt;=" &amp; TODAY() - 364))</f>
        <v/>
      </c>
      <c r="F239" s="12" t="str" cm="1">
        <f t="array" aca="1" ref="F239" ca="1">IF(A239="", "", 6 - ROUNDUP(_xlfn.PERCENTRANK.EXC(IF(ISNUMBER(OFFSET(C$2, 0, 0, COUNTA(C:C)-1, 1)), OFFSET(C$2, 0, 0, COUNTA(C:C)-1, 1)), C239) * 5, 0))</f>
        <v/>
      </c>
      <c r="G239" s="12" t="str" cm="1">
        <f t="array" aca="1" ref="G239" ca="1">IF(A239="", "", ROUNDUP(_xlfn.PERCENTRANK.EXC(IF(ISNUMBER(OFFSET(D$2, 0, 0, COUNTA(D:D)-1, 1)), OFFSET(D$2, 0, 0, COUNTA(D:D)-1, 1)), D239) * 5, 0))</f>
        <v/>
      </c>
      <c r="H239" s="12" t="str" cm="1">
        <f t="array" aca="1" ref="H239" ca="1">IF(A239="", "", ROUNDUP(_xlfn.PERCENTRANK.EXC(IF(ISNUMBER(OFFSET(E$2, 0, 0, COUNTA(E:E)-1, 1)), OFFSET(E$2, 0, 0, COUNTA(E:E)-1, 1)), E239) * 5, 0))</f>
        <v/>
      </c>
      <c r="I239" s="16" t="e">
        <f t="shared" ca="1" si="6"/>
        <v>#VALUE!</v>
      </c>
      <c r="J239" s="12" t="str">
        <f t="shared" ca="1" si="7"/>
        <v xml:space="preserve"> No recency data available.  No frequency data available.  No monetary data available.</v>
      </c>
    </row>
    <row r="240" spans="1:10" x14ac:dyDescent="0.25">
      <c r="A240" s="11"/>
      <c r="B240" s="12">
        <f>_xlfn.XLOOKUP(A240, '1. Invoices'!A:A, '1. Invoices'!B:B, "Not Found")</f>
        <v>0</v>
      </c>
      <c r="C240" s="13" t="str">
        <f ca="1">IF(A240="","",TODAY() - _xlfn.MAXIFS(OFFSET('1. Invoices'!C234, 0, 0, COUNTA('1. Invoices'!C:C)-1), OFFSET('1. Invoices'!A234, 0, 0, COUNTA('1. Invoices'!A:A)-1), A240))</f>
        <v/>
      </c>
      <c r="D240" s="12" t="str">
        <f ca="1">IF(A240="","",COUNTIFS(OFFSET('1. Invoices'!A234, 0, 0, COUNTA('1. Invoices'!A:A)-1), A240))</f>
        <v/>
      </c>
      <c r="E240" s="14" t="str">
        <f ca="1">IF(A240="","",SUMIFS(OFFSET('1. Invoices'!D234, 0, 0, COUNTA('1. Invoices'!D:D)-1), OFFSET('1. Invoices'!A234, 0, 0, COUNTA('1. Invoices'!A:A)-1), A240, OFFSET('1. Invoices'!C234, 0, 0, COUNTA('1. Invoices'!C:C)-1), "&gt;=" &amp; TODAY() - 364))</f>
        <v/>
      </c>
      <c r="F240" s="12" t="str" cm="1">
        <f t="array" aca="1" ref="F240" ca="1">IF(A240="", "", 6 - ROUNDUP(_xlfn.PERCENTRANK.EXC(IF(ISNUMBER(OFFSET(C$2, 0, 0, COUNTA(C:C)-1, 1)), OFFSET(C$2, 0, 0, COUNTA(C:C)-1, 1)), C240) * 5, 0))</f>
        <v/>
      </c>
      <c r="G240" s="12" t="str" cm="1">
        <f t="array" aca="1" ref="G240" ca="1">IF(A240="", "", ROUNDUP(_xlfn.PERCENTRANK.EXC(IF(ISNUMBER(OFFSET(D$2, 0, 0, COUNTA(D:D)-1, 1)), OFFSET(D$2, 0, 0, COUNTA(D:D)-1, 1)), D240) * 5, 0))</f>
        <v/>
      </c>
      <c r="H240" s="12" t="str" cm="1">
        <f t="array" aca="1" ref="H240" ca="1">IF(A240="", "", ROUNDUP(_xlfn.PERCENTRANK.EXC(IF(ISNUMBER(OFFSET(E$2, 0, 0, COUNTA(E:E)-1, 1)), OFFSET(E$2, 0, 0, COUNTA(E:E)-1, 1)), E240) * 5, 0))</f>
        <v/>
      </c>
      <c r="I240" s="12" t="e">
        <f t="shared" ca="1" si="6"/>
        <v>#VALUE!</v>
      </c>
      <c r="J240" s="12" t="str">
        <f t="shared" ca="1" si="7"/>
        <v xml:space="preserve"> No recency data available.  No frequency data available.  No monetary data available.</v>
      </c>
    </row>
    <row r="241" spans="1:10" x14ac:dyDescent="0.25">
      <c r="A241" s="15"/>
      <c r="B241" s="16">
        <f>_xlfn.XLOOKUP(A241, '1. Invoices'!A:A, '1. Invoices'!B:B, "Not Found")</f>
        <v>0</v>
      </c>
      <c r="C241" s="13" t="str">
        <f ca="1">IF(A241="","",TODAY() - _xlfn.MAXIFS(OFFSET('1. Invoices'!C235, 0, 0, COUNTA('1. Invoices'!C:C)-1), OFFSET('1. Invoices'!A235, 0, 0, COUNTA('1. Invoices'!A:A)-1), A241))</f>
        <v/>
      </c>
      <c r="D241" s="12" t="str">
        <f ca="1">IF(A241="","",COUNTIFS(OFFSET('1. Invoices'!A235, 0, 0, COUNTA('1. Invoices'!A:A)-1), A241))</f>
        <v/>
      </c>
      <c r="E241" s="14" t="str">
        <f ca="1">IF(A241="","",SUMIFS(OFFSET('1. Invoices'!D235, 0, 0, COUNTA('1. Invoices'!D:D)-1), OFFSET('1. Invoices'!A235, 0, 0, COUNTA('1. Invoices'!A:A)-1), A241, OFFSET('1. Invoices'!C235, 0, 0, COUNTA('1. Invoices'!C:C)-1), "&gt;=" &amp; TODAY() - 364))</f>
        <v/>
      </c>
      <c r="F241" s="12" t="str" cm="1">
        <f t="array" aca="1" ref="F241" ca="1">IF(A241="", "", 6 - ROUNDUP(_xlfn.PERCENTRANK.EXC(IF(ISNUMBER(OFFSET(C$2, 0, 0, COUNTA(C:C)-1, 1)), OFFSET(C$2, 0, 0, COUNTA(C:C)-1, 1)), C241) * 5, 0))</f>
        <v/>
      </c>
      <c r="G241" s="12" t="str" cm="1">
        <f t="array" aca="1" ref="G241" ca="1">IF(A241="", "", ROUNDUP(_xlfn.PERCENTRANK.EXC(IF(ISNUMBER(OFFSET(D$2, 0, 0, COUNTA(D:D)-1, 1)), OFFSET(D$2, 0, 0, COUNTA(D:D)-1, 1)), D241) * 5, 0))</f>
        <v/>
      </c>
      <c r="H241" s="12" t="str" cm="1">
        <f t="array" aca="1" ref="H241" ca="1">IF(A241="", "", ROUNDUP(_xlfn.PERCENTRANK.EXC(IF(ISNUMBER(OFFSET(E$2, 0, 0, COUNTA(E:E)-1, 1)), OFFSET(E$2, 0, 0, COUNTA(E:E)-1, 1)), E241) * 5, 0))</f>
        <v/>
      </c>
      <c r="I241" s="16" t="e">
        <f t="shared" ca="1" si="6"/>
        <v>#VALUE!</v>
      </c>
      <c r="J241" s="12" t="str">
        <f t="shared" ca="1" si="7"/>
        <v xml:space="preserve"> No recency data available.  No frequency data available.  No monetary data available.</v>
      </c>
    </row>
    <row r="242" spans="1:10" x14ac:dyDescent="0.25">
      <c r="A242" s="11"/>
      <c r="B242" s="12">
        <f>_xlfn.XLOOKUP(A242, '1. Invoices'!A:A, '1. Invoices'!B:B, "Not Found")</f>
        <v>0</v>
      </c>
      <c r="C242" s="13" t="str">
        <f ca="1">IF(A242="","",TODAY() - _xlfn.MAXIFS(OFFSET('1. Invoices'!C236, 0, 0, COUNTA('1. Invoices'!C:C)-1), OFFSET('1. Invoices'!A236, 0, 0, COUNTA('1. Invoices'!A:A)-1), A242))</f>
        <v/>
      </c>
      <c r="D242" s="12" t="str">
        <f ca="1">IF(A242="","",COUNTIFS(OFFSET('1. Invoices'!A236, 0, 0, COUNTA('1. Invoices'!A:A)-1), A242))</f>
        <v/>
      </c>
      <c r="E242" s="14" t="str">
        <f ca="1">IF(A242="","",SUMIFS(OFFSET('1. Invoices'!D236, 0, 0, COUNTA('1. Invoices'!D:D)-1), OFFSET('1. Invoices'!A236, 0, 0, COUNTA('1. Invoices'!A:A)-1), A242, OFFSET('1. Invoices'!C236, 0, 0, COUNTA('1. Invoices'!C:C)-1), "&gt;=" &amp; TODAY() - 364))</f>
        <v/>
      </c>
      <c r="F242" s="12" t="str" cm="1">
        <f t="array" aca="1" ref="F242" ca="1">IF(A242="", "", 6 - ROUNDUP(_xlfn.PERCENTRANK.EXC(IF(ISNUMBER(OFFSET(C$2, 0, 0, COUNTA(C:C)-1, 1)), OFFSET(C$2, 0, 0, COUNTA(C:C)-1, 1)), C242) * 5, 0))</f>
        <v/>
      </c>
      <c r="G242" s="12" t="str" cm="1">
        <f t="array" aca="1" ref="G242" ca="1">IF(A242="", "", ROUNDUP(_xlfn.PERCENTRANK.EXC(IF(ISNUMBER(OFFSET(D$2, 0, 0, COUNTA(D:D)-1, 1)), OFFSET(D$2, 0, 0, COUNTA(D:D)-1, 1)), D242) * 5, 0))</f>
        <v/>
      </c>
      <c r="H242" s="12" t="str" cm="1">
        <f t="array" aca="1" ref="H242" ca="1">IF(A242="", "", ROUNDUP(_xlfn.PERCENTRANK.EXC(IF(ISNUMBER(OFFSET(E$2, 0, 0, COUNTA(E:E)-1, 1)), OFFSET(E$2, 0, 0, COUNTA(E:E)-1, 1)), E242) * 5, 0))</f>
        <v/>
      </c>
      <c r="I242" s="12" t="e">
        <f t="shared" ca="1" si="6"/>
        <v>#VALUE!</v>
      </c>
      <c r="J242" s="12" t="str">
        <f t="shared" ca="1" si="7"/>
        <v xml:space="preserve"> No recency data available.  No frequency data available.  No monetary data available.</v>
      </c>
    </row>
    <row r="243" spans="1:10" x14ac:dyDescent="0.25">
      <c r="A243" s="15"/>
      <c r="B243" s="16">
        <f>_xlfn.XLOOKUP(A243, '1. Invoices'!A:A, '1. Invoices'!B:B, "Not Found")</f>
        <v>0</v>
      </c>
      <c r="C243" s="13" t="str">
        <f ca="1">IF(A243="","",TODAY() - _xlfn.MAXIFS(OFFSET('1. Invoices'!C237, 0, 0, COUNTA('1. Invoices'!C:C)-1), OFFSET('1. Invoices'!A237, 0, 0, COUNTA('1. Invoices'!A:A)-1), A243))</f>
        <v/>
      </c>
      <c r="D243" s="12" t="str">
        <f ca="1">IF(A243="","",COUNTIFS(OFFSET('1. Invoices'!A237, 0, 0, COUNTA('1. Invoices'!A:A)-1), A243))</f>
        <v/>
      </c>
      <c r="E243" s="14" t="str">
        <f ca="1">IF(A243="","",SUMIFS(OFFSET('1. Invoices'!D237, 0, 0, COUNTA('1. Invoices'!D:D)-1), OFFSET('1. Invoices'!A237, 0, 0, COUNTA('1. Invoices'!A:A)-1), A243, OFFSET('1. Invoices'!C237, 0, 0, COUNTA('1. Invoices'!C:C)-1), "&gt;=" &amp; TODAY() - 364))</f>
        <v/>
      </c>
      <c r="F243" s="12" t="str" cm="1">
        <f t="array" aca="1" ref="F243" ca="1">IF(A243="", "", 6 - ROUNDUP(_xlfn.PERCENTRANK.EXC(IF(ISNUMBER(OFFSET(C$2, 0, 0, COUNTA(C:C)-1, 1)), OFFSET(C$2, 0, 0, COUNTA(C:C)-1, 1)), C243) * 5, 0))</f>
        <v/>
      </c>
      <c r="G243" s="12" t="str" cm="1">
        <f t="array" aca="1" ref="G243" ca="1">IF(A243="", "", ROUNDUP(_xlfn.PERCENTRANK.EXC(IF(ISNUMBER(OFFSET(D$2, 0, 0, COUNTA(D:D)-1, 1)), OFFSET(D$2, 0, 0, COUNTA(D:D)-1, 1)), D243) * 5, 0))</f>
        <v/>
      </c>
      <c r="H243" s="12" t="str" cm="1">
        <f t="array" aca="1" ref="H243" ca="1">IF(A243="", "", ROUNDUP(_xlfn.PERCENTRANK.EXC(IF(ISNUMBER(OFFSET(E$2, 0, 0, COUNTA(E:E)-1, 1)), OFFSET(E$2, 0, 0, COUNTA(E:E)-1, 1)), E243) * 5, 0))</f>
        <v/>
      </c>
      <c r="I243" s="16" t="e">
        <f t="shared" ca="1" si="6"/>
        <v>#VALUE!</v>
      </c>
      <c r="J243" s="12" t="str">
        <f t="shared" ca="1" si="7"/>
        <v xml:space="preserve"> No recency data available.  No frequency data available.  No monetary data available.</v>
      </c>
    </row>
    <row r="244" spans="1:10" x14ac:dyDescent="0.25">
      <c r="A244" s="11"/>
      <c r="B244" s="12">
        <f>_xlfn.XLOOKUP(A244, '1. Invoices'!A:A, '1. Invoices'!B:B, "Not Found")</f>
        <v>0</v>
      </c>
      <c r="C244" s="13" t="str">
        <f ca="1">IF(A244="","",TODAY() - _xlfn.MAXIFS(OFFSET('1. Invoices'!C238, 0, 0, COUNTA('1. Invoices'!C:C)-1), OFFSET('1. Invoices'!A238, 0, 0, COUNTA('1. Invoices'!A:A)-1), A244))</f>
        <v/>
      </c>
      <c r="D244" s="12" t="str">
        <f ca="1">IF(A244="","",COUNTIFS(OFFSET('1. Invoices'!A238, 0, 0, COUNTA('1. Invoices'!A:A)-1), A244))</f>
        <v/>
      </c>
      <c r="E244" s="14" t="str">
        <f ca="1">IF(A244="","",SUMIFS(OFFSET('1. Invoices'!D238, 0, 0, COUNTA('1. Invoices'!D:D)-1), OFFSET('1. Invoices'!A238, 0, 0, COUNTA('1. Invoices'!A:A)-1), A244, OFFSET('1. Invoices'!C238, 0, 0, COUNTA('1. Invoices'!C:C)-1), "&gt;=" &amp; TODAY() - 364))</f>
        <v/>
      </c>
      <c r="F244" s="12" t="str" cm="1">
        <f t="array" aca="1" ref="F244" ca="1">IF(A244="", "", 6 - ROUNDUP(_xlfn.PERCENTRANK.EXC(IF(ISNUMBER(OFFSET(C$2, 0, 0, COUNTA(C:C)-1, 1)), OFFSET(C$2, 0, 0, COUNTA(C:C)-1, 1)), C244) * 5, 0))</f>
        <v/>
      </c>
      <c r="G244" s="12" t="str" cm="1">
        <f t="array" aca="1" ref="G244" ca="1">IF(A244="", "", ROUNDUP(_xlfn.PERCENTRANK.EXC(IF(ISNUMBER(OFFSET(D$2, 0, 0, COUNTA(D:D)-1, 1)), OFFSET(D$2, 0, 0, COUNTA(D:D)-1, 1)), D244) * 5, 0))</f>
        <v/>
      </c>
      <c r="H244" s="12" t="str" cm="1">
        <f t="array" aca="1" ref="H244" ca="1">IF(A244="", "", ROUNDUP(_xlfn.PERCENTRANK.EXC(IF(ISNUMBER(OFFSET(E$2, 0, 0, COUNTA(E:E)-1, 1)), OFFSET(E$2, 0, 0, COUNTA(E:E)-1, 1)), E244) * 5, 0))</f>
        <v/>
      </c>
      <c r="I244" s="12" t="e">
        <f t="shared" ca="1" si="6"/>
        <v>#VALUE!</v>
      </c>
      <c r="J244" s="12" t="str">
        <f t="shared" ca="1" si="7"/>
        <v xml:space="preserve"> No recency data available.  No frequency data available.  No monetary data available.</v>
      </c>
    </row>
    <row r="245" spans="1:10" x14ac:dyDescent="0.25">
      <c r="A245" s="15"/>
      <c r="B245" s="16">
        <f>_xlfn.XLOOKUP(A245, '1. Invoices'!A:A, '1. Invoices'!B:B, "Not Found")</f>
        <v>0</v>
      </c>
      <c r="C245" s="13" t="str">
        <f ca="1">IF(A245="","",TODAY() - _xlfn.MAXIFS(OFFSET('1. Invoices'!C239, 0, 0, COUNTA('1. Invoices'!C:C)-1), OFFSET('1. Invoices'!A239, 0, 0, COUNTA('1. Invoices'!A:A)-1), A245))</f>
        <v/>
      </c>
      <c r="D245" s="12" t="str">
        <f ca="1">IF(A245="","",COUNTIFS(OFFSET('1. Invoices'!A239, 0, 0, COUNTA('1. Invoices'!A:A)-1), A245))</f>
        <v/>
      </c>
      <c r="E245" s="14" t="str">
        <f ca="1">IF(A245="","",SUMIFS(OFFSET('1. Invoices'!D239, 0, 0, COUNTA('1. Invoices'!D:D)-1), OFFSET('1. Invoices'!A239, 0, 0, COUNTA('1. Invoices'!A:A)-1), A245, OFFSET('1. Invoices'!C239, 0, 0, COUNTA('1. Invoices'!C:C)-1), "&gt;=" &amp; TODAY() - 364))</f>
        <v/>
      </c>
      <c r="F245" s="12" t="str" cm="1">
        <f t="array" aca="1" ref="F245" ca="1">IF(A245="", "", 6 - ROUNDUP(_xlfn.PERCENTRANK.EXC(IF(ISNUMBER(OFFSET(C$2, 0, 0, COUNTA(C:C)-1, 1)), OFFSET(C$2, 0, 0, COUNTA(C:C)-1, 1)), C245) * 5, 0))</f>
        <v/>
      </c>
      <c r="G245" s="12" t="str" cm="1">
        <f t="array" aca="1" ref="G245" ca="1">IF(A245="", "", ROUNDUP(_xlfn.PERCENTRANK.EXC(IF(ISNUMBER(OFFSET(D$2, 0, 0, COUNTA(D:D)-1, 1)), OFFSET(D$2, 0, 0, COUNTA(D:D)-1, 1)), D245) * 5, 0))</f>
        <v/>
      </c>
      <c r="H245" s="12" t="str" cm="1">
        <f t="array" aca="1" ref="H245" ca="1">IF(A245="", "", ROUNDUP(_xlfn.PERCENTRANK.EXC(IF(ISNUMBER(OFFSET(E$2, 0, 0, COUNTA(E:E)-1, 1)), OFFSET(E$2, 0, 0, COUNTA(E:E)-1, 1)), E245) * 5, 0))</f>
        <v/>
      </c>
      <c r="I245" s="16" t="e">
        <f t="shared" ca="1" si="6"/>
        <v>#VALUE!</v>
      </c>
      <c r="J245" s="12" t="str">
        <f t="shared" ca="1" si="7"/>
        <v xml:space="preserve"> No recency data available.  No frequency data available.  No monetary data available.</v>
      </c>
    </row>
    <row r="246" spans="1:10" x14ac:dyDescent="0.25">
      <c r="A246" s="11"/>
      <c r="B246" s="12">
        <f>_xlfn.XLOOKUP(A246, '1. Invoices'!A:A, '1. Invoices'!B:B, "Not Found")</f>
        <v>0</v>
      </c>
      <c r="C246" s="13" t="str">
        <f ca="1">IF(A246="","",TODAY() - _xlfn.MAXIFS(OFFSET('1. Invoices'!C240, 0, 0, COUNTA('1. Invoices'!C:C)-1), OFFSET('1. Invoices'!A240, 0, 0, COUNTA('1. Invoices'!A:A)-1), A246))</f>
        <v/>
      </c>
      <c r="D246" s="12" t="str">
        <f ca="1">IF(A246="","",COUNTIFS(OFFSET('1. Invoices'!A240, 0, 0, COUNTA('1. Invoices'!A:A)-1), A246))</f>
        <v/>
      </c>
      <c r="E246" s="14" t="str">
        <f ca="1">IF(A246="","",SUMIFS(OFFSET('1. Invoices'!D240, 0, 0, COUNTA('1. Invoices'!D:D)-1), OFFSET('1. Invoices'!A240, 0, 0, COUNTA('1. Invoices'!A:A)-1), A246, OFFSET('1. Invoices'!C240, 0, 0, COUNTA('1. Invoices'!C:C)-1), "&gt;=" &amp; TODAY() - 364))</f>
        <v/>
      </c>
      <c r="F246" s="12" t="str" cm="1">
        <f t="array" aca="1" ref="F246" ca="1">IF(A246="", "", 6 - ROUNDUP(_xlfn.PERCENTRANK.EXC(IF(ISNUMBER(OFFSET(C$2, 0, 0, COUNTA(C:C)-1, 1)), OFFSET(C$2, 0, 0, COUNTA(C:C)-1, 1)), C246) * 5, 0))</f>
        <v/>
      </c>
      <c r="G246" s="12" t="str" cm="1">
        <f t="array" aca="1" ref="G246" ca="1">IF(A246="", "", ROUNDUP(_xlfn.PERCENTRANK.EXC(IF(ISNUMBER(OFFSET(D$2, 0, 0, COUNTA(D:D)-1, 1)), OFFSET(D$2, 0, 0, COUNTA(D:D)-1, 1)), D246) * 5, 0))</f>
        <v/>
      </c>
      <c r="H246" s="12" t="str" cm="1">
        <f t="array" aca="1" ref="H246" ca="1">IF(A246="", "", ROUNDUP(_xlfn.PERCENTRANK.EXC(IF(ISNUMBER(OFFSET(E$2, 0, 0, COUNTA(E:E)-1, 1)), OFFSET(E$2, 0, 0, COUNTA(E:E)-1, 1)), E246) * 5, 0))</f>
        <v/>
      </c>
      <c r="I246" s="12" t="e">
        <f t="shared" ca="1" si="6"/>
        <v>#VALUE!</v>
      </c>
      <c r="J246" s="12" t="str">
        <f t="shared" ca="1" si="7"/>
        <v xml:space="preserve"> No recency data available.  No frequency data available.  No monetary data available.</v>
      </c>
    </row>
    <row r="247" spans="1:10" x14ac:dyDescent="0.25">
      <c r="A247" s="15"/>
      <c r="B247" s="16">
        <f>_xlfn.XLOOKUP(A247, '1. Invoices'!A:A, '1. Invoices'!B:B, "Not Found")</f>
        <v>0</v>
      </c>
      <c r="C247" s="13" t="str">
        <f ca="1">IF(A247="","",TODAY() - _xlfn.MAXIFS(OFFSET('1. Invoices'!#REF!, 0, 0, COUNTA('1. Invoices'!C:C)-1), OFFSET('1. Invoices'!#REF!, 0, 0, COUNTA('1. Invoices'!A:A)-1), A247))</f>
        <v/>
      </c>
      <c r="D247" s="12" t="str">
        <f ca="1">IF(A247="","",COUNTIFS(OFFSET('1. Invoices'!#REF!, 0, 0, COUNTA('1. Invoices'!A:A)-1), A247))</f>
        <v/>
      </c>
      <c r="E247" s="14" t="str">
        <f ca="1">IF(A247="","",SUMIFS(OFFSET('1. Invoices'!#REF!, 0, 0, COUNTA('1. Invoices'!D:D)-1), OFFSET('1. Invoices'!#REF!, 0, 0, COUNTA('1. Invoices'!A:A)-1), A247, OFFSET('1. Invoices'!#REF!, 0, 0, COUNTA('1. Invoices'!C:C)-1), "&gt;=" &amp; TODAY() - 364))</f>
        <v/>
      </c>
      <c r="F247" s="12" t="str" cm="1">
        <f t="array" aca="1" ref="F247" ca="1">IF(A247="", "", 6 - ROUNDUP(_xlfn.PERCENTRANK.EXC(IF(ISNUMBER(OFFSET(C$2, 0, 0, COUNTA(C:C)-1, 1)), OFFSET(C$2, 0, 0, COUNTA(C:C)-1, 1)), C247) * 5, 0))</f>
        <v/>
      </c>
      <c r="G247" s="12" t="str" cm="1">
        <f t="array" aca="1" ref="G247" ca="1">IF(A247="", "", ROUNDUP(_xlfn.PERCENTRANK.EXC(IF(ISNUMBER(OFFSET(D$2, 0, 0, COUNTA(D:D)-1, 1)), OFFSET(D$2, 0, 0, COUNTA(D:D)-1, 1)), D247) * 5, 0))</f>
        <v/>
      </c>
      <c r="H247" s="12" t="str" cm="1">
        <f t="array" aca="1" ref="H247" ca="1">IF(A247="", "", ROUNDUP(_xlfn.PERCENTRANK.EXC(IF(ISNUMBER(OFFSET(E$2, 0, 0, COUNTA(E:E)-1, 1)), OFFSET(E$2, 0, 0, COUNTA(E:E)-1, 1)), E247) * 5, 0))</f>
        <v/>
      </c>
      <c r="I247" s="16" t="e">
        <f t="shared" ca="1" si="6"/>
        <v>#VALUE!</v>
      </c>
      <c r="J247" s="12" t="str">
        <f t="shared" ca="1" si="7"/>
        <v xml:space="preserve"> No recency data available.  No frequency data available.  No monetary data available.</v>
      </c>
    </row>
    <row r="248" spans="1:10" x14ac:dyDescent="0.25">
      <c r="A248" s="11"/>
      <c r="B248" s="12">
        <f>_xlfn.XLOOKUP(A248, '1. Invoices'!A:A, '1. Invoices'!B:B, "Not Found")</f>
        <v>0</v>
      </c>
      <c r="C248" s="13" t="str">
        <f ca="1">IF(A248="","",TODAY() - _xlfn.MAXIFS(OFFSET('1. Invoices'!C241, 0, 0, COUNTA('1. Invoices'!C:C)-1), OFFSET('1. Invoices'!A241, 0, 0, COUNTA('1. Invoices'!A:A)-1), A248))</f>
        <v/>
      </c>
      <c r="D248" s="12" t="str">
        <f ca="1">IF(A248="","",COUNTIFS(OFFSET('1. Invoices'!A241, 0, 0, COUNTA('1. Invoices'!A:A)-1), A248))</f>
        <v/>
      </c>
      <c r="E248" s="14" t="str">
        <f ca="1">IF(A248="","",SUMIFS(OFFSET('1. Invoices'!D241, 0, 0, COUNTA('1. Invoices'!D:D)-1), OFFSET('1. Invoices'!A241, 0, 0, COUNTA('1. Invoices'!A:A)-1), A248, OFFSET('1. Invoices'!C241, 0, 0, COUNTA('1. Invoices'!C:C)-1), "&gt;=" &amp; TODAY() - 364))</f>
        <v/>
      </c>
      <c r="F248" s="12" t="str" cm="1">
        <f t="array" aca="1" ref="F248" ca="1">IF(A248="", "", 6 - ROUNDUP(_xlfn.PERCENTRANK.EXC(IF(ISNUMBER(OFFSET(C$2, 0, 0, COUNTA(C:C)-1, 1)), OFFSET(C$2, 0, 0, COUNTA(C:C)-1, 1)), C248) * 5, 0))</f>
        <v/>
      </c>
      <c r="G248" s="12" t="str" cm="1">
        <f t="array" aca="1" ref="G248" ca="1">IF(A248="", "", ROUNDUP(_xlfn.PERCENTRANK.EXC(IF(ISNUMBER(OFFSET(D$2, 0, 0, COUNTA(D:D)-1, 1)), OFFSET(D$2, 0, 0, COUNTA(D:D)-1, 1)), D248) * 5, 0))</f>
        <v/>
      </c>
      <c r="H248" s="12" t="str" cm="1">
        <f t="array" aca="1" ref="H248" ca="1">IF(A248="", "", ROUNDUP(_xlfn.PERCENTRANK.EXC(IF(ISNUMBER(OFFSET(E$2, 0, 0, COUNTA(E:E)-1, 1)), OFFSET(E$2, 0, 0, COUNTA(E:E)-1, 1)), E248) * 5, 0))</f>
        <v/>
      </c>
      <c r="I248" s="12" t="e">
        <f t="shared" ca="1" si="6"/>
        <v>#VALUE!</v>
      </c>
      <c r="J248" s="12" t="str">
        <f t="shared" ca="1" si="7"/>
        <v xml:space="preserve"> No recency data available.  No frequency data available.  No monetary data available.</v>
      </c>
    </row>
    <row r="249" spans="1:10" x14ac:dyDescent="0.25">
      <c r="A249" s="15"/>
      <c r="B249" s="16">
        <f>_xlfn.XLOOKUP(A249, '1. Invoices'!A:A, '1. Invoices'!B:B, "Not Found")</f>
        <v>0</v>
      </c>
      <c r="C249" s="13" t="str">
        <f ca="1">IF(A249="","",TODAY() - _xlfn.MAXIFS(OFFSET('1. Invoices'!#REF!, 0, 0, COUNTA('1. Invoices'!C:C)-1), OFFSET('1. Invoices'!#REF!, 0, 0, COUNTA('1. Invoices'!A:A)-1), A249))</f>
        <v/>
      </c>
      <c r="D249" s="12" t="str">
        <f ca="1">IF(A249="","",COUNTIFS(OFFSET('1. Invoices'!#REF!, 0, 0, COUNTA('1. Invoices'!A:A)-1), A249))</f>
        <v/>
      </c>
      <c r="E249" s="14" t="str">
        <f ca="1">IF(A249="","",SUMIFS(OFFSET('1. Invoices'!#REF!, 0, 0, COUNTA('1. Invoices'!D:D)-1), OFFSET('1. Invoices'!#REF!, 0, 0, COUNTA('1. Invoices'!A:A)-1), A249, OFFSET('1. Invoices'!#REF!, 0, 0, COUNTA('1. Invoices'!C:C)-1), "&gt;=" &amp; TODAY() - 364))</f>
        <v/>
      </c>
      <c r="F249" s="12" t="str" cm="1">
        <f t="array" aca="1" ref="F249" ca="1">IF(A249="", "", 6 - ROUNDUP(_xlfn.PERCENTRANK.EXC(IF(ISNUMBER(OFFSET(C$2, 0, 0, COUNTA(C:C)-1, 1)), OFFSET(C$2, 0, 0, COUNTA(C:C)-1, 1)), C249) * 5, 0))</f>
        <v/>
      </c>
      <c r="G249" s="12" t="str" cm="1">
        <f t="array" aca="1" ref="G249" ca="1">IF(A249="", "", ROUNDUP(_xlfn.PERCENTRANK.EXC(IF(ISNUMBER(OFFSET(D$2, 0, 0, COUNTA(D:D)-1, 1)), OFFSET(D$2, 0, 0, COUNTA(D:D)-1, 1)), D249) * 5, 0))</f>
        <v/>
      </c>
      <c r="H249" s="12" t="str" cm="1">
        <f t="array" aca="1" ref="H249" ca="1">IF(A249="", "", ROUNDUP(_xlfn.PERCENTRANK.EXC(IF(ISNUMBER(OFFSET(E$2, 0, 0, COUNTA(E:E)-1, 1)), OFFSET(E$2, 0, 0, COUNTA(E:E)-1, 1)), E249) * 5, 0))</f>
        <v/>
      </c>
      <c r="I249" s="16" t="e">
        <f t="shared" ca="1" si="6"/>
        <v>#VALUE!</v>
      </c>
      <c r="J249" s="12" t="str">
        <f t="shared" ca="1" si="7"/>
        <v xml:space="preserve"> No recency data available.  No frequency data available.  No monetary data available.</v>
      </c>
    </row>
    <row r="250" spans="1:10" x14ac:dyDescent="0.25">
      <c r="A250" s="11"/>
      <c r="B250" s="12">
        <f>_xlfn.XLOOKUP(A250, '1. Invoices'!A:A, '1. Invoices'!B:B, "Not Found")</f>
        <v>0</v>
      </c>
      <c r="C250" s="13" t="str">
        <f ca="1">IF(A250="","",TODAY() - _xlfn.MAXIFS(OFFSET('1. Invoices'!C242, 0, 0, COUNTA('1. Invoices'!C:C)-1), OFFSET('1. Invoices'!A242, 0, 0, COUNTA('1. Invoices'!A:A)-1), A250))</f>
        <v/>
      </c>
      <c r="D250" s="12" t="str">
        <f ca="1">IF(A250="","",COUNTIFS(OFFSET('1. Invoices'!A242, 0, 0, COUNTA('1. Invoices'!A:A)-1), A250))</f>
        <v/>
      </c>
      <c r="E250" s="14" t="str">
        <f ca="1">IF(A250="","",SUMIFS(OFFSET('1. Invoices'!D242, 0, 0, COUNTA('1. Invoices'!D:D)-1), OFFSET('1. Invoices'!A242, 0, 0, COUNTA('1. Invoices'!A:A)-1), A250, OFFSET('1. Invoices'!C242, 0, 0, COUNTA('1. Invoices'!C:C)-1), "&gt;=" &amp; TODAY() - 364))</f>
        <v/>
      </c>
      <c r="F250" s="12" t="str" cm="1">
        <f t="array" aca="1" ref="F250" ca="1">IF(A250="", "", 6 - ROUNDUP(_xlfn.PERCENTRANK.EXC(IF(ISNUMBER(OFFSET(C$2, 0, 0, COUNTA(C:C)-1, 1)), OFFSET(C$2, 0, 0, COUNTA(C:C)-1, 1)), C250) * 5, 0))</f>
        <v/>
      </c>
      <c r="G250" s="12" t="str" cm="1">
        <f t="array" aca="1" ref="G250" ca="1">IF(A250="", "", ROUNDUP(_xlfn.PERCENTRANK.EXC(IF(ISNUMBER(OFFSET(D$2, 0, 0, COUNTA(D:D)-1, 1)), OFFSET(D$2, 0, 0, COUNTA(D:D)-1, 1)), D250) * 5, 0))</f>
        <v/>
      </c>
      <c r="H250" s="12" t="str" cm="1">
        <f t="array" aca="1" ref="H250" ca="1">IF(A250="", "", ROUNDUP(_xlfn.PERCENTRANK.EXC(IF(ISNUMBER(OFFSET(E$2, 0, 0, COUNTA(E:E)-1, 1)), OFFSET(E$2, 0, 0, COUNTA(E:E)-1, 1)), E250) * 5, 0))</f>
        <v/>
      </c>
      <c r="I250" s="12" t="e">
        <f t="shared" ca="1" si="6"/>
        <v>#VALUE!</v>
      </c>
      <c r="J250" s="12" t="str">
        <f t="shared" ca="1" si="7"/>
        <v xml:space="preserve"> No recency data available.  No frequency data available.  No monetary data available.</v>
      </c>
    </row>
    <row r="251" spans="1:10" x14ac:dyDescent="0.25">
      <c r="A251" s="15"/>
      <c r="B251" s="16">
        <f>_xlfn.XLOOKUP(A251, '1. Invoices'!A:A, '1. Invoices'!B:B, "Not Found")</f>
        <v>0</v>
      </c>
      <c r="C251" s="13" t="str">
        <f ca="1">IF(A251="","",TODAY() - _xlfn.MAXIFS(OFFSET('1. Invoices'!#REF!, 0, 0, COUNTA('1. Invoices'!C:C)-1), OFFSET('1. Invoices'!#REF!, 0, 0, COUNTA('1. Invoices'!A:A)-1), A251))</f>
        <v/>
      </c>
      <c r="D251" s="12" t="str">
        <f ca="1">IF(A251="","",COUNTIFS(OFFSET('1. Invoices'!#REF!, 0, 0, COUNTA('1. Invoices'!A:A)-1), A251))</f>
        <v/>
      </c>
      <c r="E251" s="14" t="str">
        <f ca="1">IF(A251="","",SUMIFS(OFFSET('1. Invoices'!#REF!, 0, 0, COUNTA('1. Invoices'!D:D)-1), OFFSET('1. Invoices'!#REF!, 0, 0, COUNTA('1. Invoices'!A:A)-1), A251, OFFSET('1. Invoices'!#REF!, 0, 0, COUNTA('1. Invoices'!C:C)-1), "&gt;=" &amp; TODAY() - 364))</f>
        <v/>
      </c>
      <c r="F251" s="12" t="str" cm="1">
        <f t="array" aca="1" ref="F251" ca="1">IF(A251="", "", 6 - ROUNDUP(_xlfn.PERCENTRANK.EXC(IF(ISNUMBER(OFFSET(C$2, 0, 0, COUNTA(C:C)-1, 1)), OFFSET(C$2, 0, 0, COUNTA(C:C)-1, 1)), C251) * 5, 0))</f>
        <v/>
      </c>
      <c r="G251" s="12" t="str" cm="1">
        <f t="array" aca="1" ref="G251" ca="1">IF(A251="", "", ROUNDUP(_xlfn.PERCENTRANK.EXC(IF(ISNUMBER(OFFSET(D$2, 0, 0, COUNTA(D:D)-1, 1)), OFFSET(D$2, 0, 0, COUNTA(D:D)-1, 1)), D251) * 5, 0))</f>
        <v/>
      </c>
      <c r="H251" s="12" t="str" cm="1">
        <f t="array" aca="1" ref="H251" ca="1">IF(A251="", "", ROUNDUP(_xlfn.PERCENTRANK.EXC(IF(ISNUMBER(OFFSET(E$2, 0, 0, COUNTA(E:E)-1, 1)), OFFSET(E$2, 0, 0, COUNTA(E:E)-1, 1)), E251) * 5, 0))</f>
        <v/>
      </c>
      <c r="I251" s="16" t="e">
        <f t="shared" ca="1" si="6"/>
        <v>#VALUE!</v>
      </c>
      <c r="J251" s="12" t="str">
        <f t="shared" ca="1" si="7"/>
        <v xml:space="preserve"> No recency data available.  No frequency data available.  No monetary data available.</v>
      </c>
    </row>
    <row r="252" spans="1:10" x14ac:dyDescent="0.25">
      <c r="A252" s="11"/>
      <c r="B252" s="12">
        <f>_xlfn.XLOOKUP(A252, '1. Invoices'!A:A, '1. Invoices'!B:B, "Not Found")</f>
        <v>0</v>
      </c>
      <c r="C252" s="13" t="str">
        <f ca="1">IF(A252="","",TODAY() - _xlfn.MAXIFS(OFFSET('1. Invoices'!#REF!, 0, 0, COUNTA('1. Invoices'!C:C)-1), OFFSET('1. Invoices'!#REF!, 0, 0, COUNTA('1. Invoices'!A:A)-1), A252))</f>
        <v/>
      </c>
      <c r="D252" s="12" t="str">
        <f ca="1">IF(A252="","",COUNTIFS(OFFSET('1. Invoices'!#REF!, 0, 0, COUNTA('1. Invoices'!A:A)-1), A252))</f>
        <v/>
      </c>
      <c r="E252" s="14" t="str">
        <f ca="1">IF(A252="","",SUMIFS(OFFSET('1. Invoices'!#REF!, 0, 0, COUNTA('1. Invoices'!D:D)-1), OFFSET('1. Invoices'!#REF!, 0, 0, COUNTA('1. Invoices'!A:A)-1), A252, OFFSET('1. Invoices'!#REF!, 0, 0, COUNTA('1. Invoices'!C:C)-1), "&gt;=" &amp; TODAY() - 364))</f>
        <v/>
      </c>
      <c r="F252" s="12" t="str" cm="1">
        <f t="array" aca="1" ref="F252" ca="1">IF(A252="", "", 6 - ROUNDUP(_xlfn.PERCENTRANK.EXC(IF(ISNUMBER(OFFSET(C$2, 0, 0, COUNTA(C:C)-1, 1)), OFFSET(C$2, 0, 0, COUNTA(C:C)-1, 1)), C252) * 5, 0))</f>
        <v/>
      </c>
      <c r="G252" s="12" t="str" cm="1">
        <f t="array" aca="1" ref="G252" ca="1">IF(A252="", "", ROUNDUP(_xlfn.PERCENTRANK.EXC(IF(ISNUMBER(OFFSET(D$2, 0, 0, COUNTA(D:D)-1, 1)), OFFSET(D$2, 0, 0, COUNTA(D:D)-1, 1)), D252) * 5, 0))</f>
        <v/>
      </c>
      <c r="H252" s="12" t="str" cm="1">
        <f t="array" aca="1" ref="H252" ca="1">IF(A252="", "", ROUNDUP(_xlfn.PERCENTRANK.EXC(IF(ISNUMBER(OFFSET(E$2, 0, 0, COUNTA(E:E)-1, 1)), OFFSET(E$2, 0, 0, COUNTA(E:E)-1, 1)), E252) * 5, 0))</f>
        <v/>
      </c>
      <c r="I252" s="12" t="e">
        <f t="shared" ca="1" si="6"/>
        <v>#VALUE!</v>
      </c>
      <c r="J252" s="12" t="str">
        <f t="shared" ca="1" si="7"/>
        <v xml:space="preserve"> No recency data available.  No frequency data available.  No monetary data available.</v>
      </c>
    </row>
    <row r="253" spans="1:10" x14ac:dyDescent="0.25">
      <c r="A253" s="15"/>
      <c r="B253" s="16">
        <f>_xlfn.XLOOKUP(A253, '1. Invoices'!A:A, '1. Invoices'!B:B, "Not Found")</f>
        <v>0</v>
      </c>
      <c r="C253" s="13" t="str">
        <f ca="1">IF(A253="","",TODAY() - _xlfn.MAXIFS(OFFSET('1. Invoices'!#REF!, 0, 0, COUNTA('1. Invoices'!C:C)-1), OFFSET('1. Invoices'!#REF!, 0, 0, COUNTA('1. Invoices'!A:A)-1), A253))</f>
        <v/>
      </c>
      <c r="D253" s="12" t="str">
        <f ca="1">IF(A253="","",COUNTIFS(OFFSET('1. Invoices'!#REF!, 0, 0, COUNTA('1. Invoices'!A:A)-1), A253))</f>
        <v/>
      </c>
      <c r="E253" s="14" t="str">
        <f ca="1">IF(A253="","",SUMIFS(OFFSET('1. Invoices'!#REF!, 0, 0, COUNTA('1. Invoices'!D:D)-1), OFFSET('1. Invoices'!#REF!, 0, 0, COUNTA('1. Invoices'!A:A)-1), A253, OFFSET('1. Invoices'!#REF!, 0, 0, COUNTA('1. Invoices'!C:C)-1), "&gt;=" &amp; TODAY() - 364))</f>
        <v/>
      </c>
      <c r="F253" s="12" t="str" cm="1">
        <f t="array" aca="1" ref="F253" ca="1">IF(A253="", "", 6 - ROUNDUP(_xlfn.PERCENTRANK.EXC(IF(ISNUMBER(OFFSET(C$2, 0, 0, COUNTA(C:C)-1, 1)), OFFSET(C$2, 0, 0, COUNTA(C:C)-1, 1)), C253) * 5, 0))</f>
        <v/>
      </c>
      <c r="G253" s="12" t="str" cm="1">
        <f t="array" aca="1" ref="G253" ca="1">IF(A253="", "", ROUNDUP(_xlfn.PERCENTRANK.EXC(IF(ISNUMBER(OFFSET(D$2, 0, 0, COUNTA(D:D)-1, 1)), OFFSET(D$2, 0, 0, COUNTA(D:D)-1, 1)), D253) * 5, 0))</f>
        <v/>
      </c>
      <c r="H253" s="12" t="str" cm="1">
        <f t="array" aca="1" ref="H253" ca="1">IF(A253="", "", ROUNDUP(_xlfn.PERCENTRANK.EXC(IF(ISNUMBER(OFFSET(E$2, 0, 0, COUNTA(E:E)-1, 1)), OFFSET(E$2, 0, 0, COUNTA(E:E)-1, 1)), E253) * 5, 0))</f>
        <v/>
      </c>
      <c r="I253" s="16" t="e">
        <f t="shared" ca="1" si="6"/>
        <v>#VALUE!</v>
      </c>
      <c r="J253" s="12" t="str">
        <f t="shared" ca="1" si="7"/>
        <v xml:space="preserve"> No recency data available.  No frequency data available.  No monetary data available.</v>
      </c>
    </row>
    <row r="254" spans="1:10" x14ac:dyDescent="0.25">
      <c r="A254" s="11"/>
      <c r="B254" s="12">
        <f>_xlfn.XLOOKUP(A254, '1. Invoices'!A:A, '1. Invoices'!B:B, "Not Found")</f>
        <v>0</v>
      </c>
      <c r="C254" s="13" t="str">
        <f ca="1">IF(A254="","",TODAY() - _xlfn.MAXIFS(OFFSET('1. Invoices'!#REF!, 0, 0, COUNTA('1. Invoices'!C:C)-1), OFFSET('1. Invoices'!#REF!, 0, 0, COUNTA('1. Invoices'!A:A)-1), A254))</f>
        <v/>
      </c>
      <c r="D254" s="12" t="str">
        <f ca="1">IF(A254="","",COUNTIFS(OFFSET('1. Invoices'!#REF!, 0, 0, COUNTA('1. Invoices'!A:A)-1), A254))</f>
        <v/>
      </c>
      <c r="E254" s="14" t="str">
        <f ca="1">IF(A254="","",SUMIFS(OFFSET('1. Invoices'!#REF!, 0, 0, COUNTA('1. Invoices'!D:D)-1), OFFSET('1. Invoices'!#REF!, 0, 0, COUNTA('1. Invoices'!A:A)-1), A254, OFFSET('1. Invoices'!#REF!, 0, 0, COUNTA('1. Invoices'!C:C)-1), "&gt;=" &amp; TODAY() - 364))</f>
        <v/>
      </c>
      <c r="F254" s="12" t="str" cm="1">
        <f t="array" aca="1" ref="F254" ca="1">IF(A254="", "", 6 - ROUNDUP(_xlfn.PERCENTRANK.EXC(IF(ISNUMBER(OFFSET(C$2, 0, 0, COUNTA(C:C)-1, 1)), OFFSET(C$2, 0, 0, COUNTA(C:C)-1, 1)), C254) * 5, 0))</f>
        <v/>
      </c>
      <c r="G254" s="12" t="str" cm="1">
        <f t="array" aca="1" ref="G254" ca="1">IF(A254="", "", ROUNDUP(_xlfn.PERCENTRANK.EXC(IF(ISNUMBER(OFFSET(D$2, 0, 0, COUNTA(D:D)-1, 1)), OFFSET(D$2, 0, 0, COUNTA(D:D)-1, 1)), D254) * 5, 0))</f>
        <v/>
      </c>
      <c r="H254" s="12" t="str" cm="1">
        <f t="array" aca="1" ref="H254" ca="1">IF(A254="", "", ROUNDUP(_xlfn.PERCENTRANK.EXC(IF(ISNUMBER(OFFSET(E$2, 0, 0, COUNTA(E:E)-1, 1)), OFFSET(E$2, 0, 0, COUNTA(E:E)-1, 1)), E254) * 5, 0))</f>
        <v/>
      </c>
      <c r="I254" s="12" t="e">
        <f t="shared" ca="1" si="6"/>
        <v>#VALUE!</v>
      </c>
      <c r="J254" s="12" t="str">
        <f t="shared" ca="1" si="7"/>
        <v xml:space="preserve"> No recency data available.  No frequency data available.  No monetary data available.</v>
      </c>
    </row>
    <row r="255" spans="1:10" x14ac:dyDescent="0.25">
      <c r="A255" s="15"/>
      <c r="B255" s="16">
        <f>_xlfn.XLOOKUP(A255, '1. Invoices'!A:A, '1. Invoices'!B:B, "Not Found")</f>
        <v>0</v>
      </c>
      <c r="C255" s="13" t="str">
        <f ca="1">IF(A255="","",TODAY() - _xlfn.MAXIFS(OFFSET('1. Invoices'!#REF!, 0, 0, COUNTA('1. Invoices'!C:C)-1), OFFSET('1. Invoices'!#REF!, 0, 0, COUNTA('1. Invoices'!A:A)-1), A255))</f>
        <v/>
      </c>
      <c r="D255" s="12" t="str">
        <f ca="1">IF(A255="","",COUNTIFS(OFFSET('1. Invoices'!#REF!, 0, 0, COUNTA('1. Invoices'!A:A)-1), A255))</f>
        <v/>
      </c>
      <c r="E255" s="14" t="str">
        <f ca="1">IF(A255="","",SUMIFS(OFFSET('1. Invoices'!#REF!, 0, 0, COUNTA('1. Invoices'!D:D)-1), OFFSET('1. Invoices'!#REF!, 0, 0, COUNTA('1. Invoices'!A:A)-1), A255, OFFSET('1. Invoices'!#REF!, 0, 0, COUNTA('1. Invoices'!C:C)-1), "&gt;=" &amp; TODAY() - 364))</f>
        <v/>
      </c>
      <c r="F255" s="12" t="str" cm="1">
        <f t="array" aca="1" ref="F255" ca="1">IF(A255="", "", 6 - ROUNDUP(_xlfn.PERCENTRANK.EXC(IF(ISNUMBER(OFFSET(C$2, 0, 0, COUNTA(C:C)-1, 1)), OFFSET(C$2, 0, 0, COUNTA(C:C)-1, 1)), C255) * 5, 0))</f>
        <v/>
      </c>
      <c r="G255" s="12" t="str" cm="1">
        <f t="array" aca="1" ref="G255" ca="1">IF(A255="", "", ROUNDUP(_xlfn.PERCENTRANK.EXC(IF(ISNUMBER(OFFSET(D$2, 0, 0, COUNTA(D:D)-1, 1)), OFFSET(D$2, 0, 0, COUNTA(D:D)-1, 1)), D255) * 5, 0))</f>
        <v/>
      </c>
      <c r="H255" s="12" t="str" cm="1">
        <f t="array" aca="1" ref="H255" ca="1">IF(A255="", "", ROUNDUP(_xlfn.PERCENTRANK.EXC(IF(ISNUMBER(OFFSET(E$2, 0, 0, COUNTA(E:E)-1, 1)), OFFSET(E$2, 0, 0, COUNTA(E:E)-1, 1)), E255) * 5, 0))</f>
        <v/>
      </c>
      <c r="I255" s="16" t="e">
        <f t="shared" ca="1" si="6"/>
        <v>#VALUE!</v>
      </c>
      <c r="J255" s="12" t="str">
        <f t="shared" ca="1" si="7"/>
        <v xml:space="preserve"> No recency data available.  No frequency data available.  No monetary data available.</v>
      </c>
    </row>
    <row r="256" spans="1:10" x14ac:dyDescent="0.25">
      <c r="A256" s="11"/>
      <c r="B256" s="12">
        <f>_xlfn.XLOOKUP(A256, '1. Invoices'!A:A, '1. Invoices'!B:B, "Not Found")</f>
        <v>0</v>
      </c>
      <c r="C256" s="13" t="str">
        <f ca="1">IF(A256="","",TODAY() - _xlfn.MAXIFS(OFFSET('1. Invoices'!#REF!, 0, 0, COUNTA('1. Invoices'!C:C)-1), OFFSET('1. Invoices'!#REF!, 0, 0, COUNTA('1. Invoices'!A:A)-1), A256))</f>
        <v/>
      </c>
      <c r="D256" s="12" t="str">
        <f ca="1">IF(A256="","",COUNTIFS(OFFSET('1. Invoices'!#REF!, 0, 0, COUNTA('1. Invoices'!A:A)-1), A256))</f>
        <v/>
      </c>
      <c r="E256" s="14" t="str">
        <f ca="1">IF(A256="","",SUMIFS(OFFSET('1. Invoices'!#REF!, 0, 0, COUNTA('1. Invoices'!D:D)-1), OFFSET('1. Invoices'!#REF!, 0, 0, COUNTA('1. Invoices'!A:A)-1), A256, OFFSET('1. Invoices'!#REF!, 0, 0, COUNTA('1. Invoices'!C:C)-1), "&gt;=" &amp; TODAY() - 364))</f>
        <v/>
      </c>
      <c r="F256" s="12" t="str" cm="1">
        <f t="array" aca="1" ref="F256" ca="1">IF(A256="", "", 6 - ROUNDUP(_xlfn.PERCENTRANK.EXC(IF(ISNUMBER(OFFSET(C$2, 0, 0, COUNTA(C:C)-1, 1)), OFFSET(C$2, 0, 0, COUNTA(C:C)-1, 1)), C256) * 5, 0))</f>
        <v/>
      </c>
      <c r="G256" s="12" t="str" cm="1">
        <f t="array" aca="1" ref="G256" ca="1">IF(A256="", "", ROUNDUP(_xlfn.PERCENTRANK.EXC(IF(ISNUMBER(OFFSET(D$2, 0, 0, COUNTA(D:D)-1, 1)), OFFSET(D$2, 0, 0, COUNTA(D:D)-1, 1)), D256) * 5, 0))</f>
        <v/>
      </c>
      <c r="H256" s="12" t="str" cm="1">
        <f t="array" aca="1" ref="H256" ca="1">IF(A256="", "", ROUNDUP(_xlfn.PERCENTRANK.EXC(IF(ISNUMBER(OFFSET(E$2, 0, 0, COUNTA(E:E)-1, 1)), OFFSET(E$2, 0, 0, COUNTA(E:E)-1, 1)), E256) * 5, 0))</f>
        <v/>
      </c>
      <c r="I256" s="12" t="e">
        <f t="shared" ca="1" si="6"/>
        <v>#VALUE!</v>
      </c>
      <c r="J256" s="12" t="str">
        <f t="shared" ca="1" si="7"/>
        <v xml:space="preserve"> No recency data available.  No frequency data available.  No monetary data available.</v>
      </c>
    </row>
    <row r="257" spans="1:10" x14ac:dyDescent="0.25">
      <c r="A257" s="15"/>
      <c r="B257" s="16">
        <f>_xlfn.XLOOKUP(A257, '1. Invoices'!A:A, '1. Invoices'!B:B, "Not Found")</f>
        <v>0</v>
      </c>
      <c r="C257" s="13" t="str">
        <f ca="1">IF(A257="","",TODAY() - _xlfn.MAXIFS(OFFSET('1. Invoices'!#REF!, 0, 0, COUNTA('1. Invoices'!C:C)-1), OFFSET('1. Invoices'!#REF!, 0, 0, COUNTA('1. Invoices'!A:A)-1), A257))</f>
        <v/>
      </c>
      <c r="D257" s="12" t="str">
        <f ca="1">IF(A257="","",COUNTIFS(OFFSET('1. Invoices'!#REF!, 0, 0, COUNTA('1. Invoices'!A:A)-1), A257))</f>
        <v/>
      </c>
      <c r="E257" s="14" t="str">
        <f ca="1">IF(A257="","",SUMIFS(OFFSET('1. Invoices'!#REF!, 0, 0, COUNTA('1. Invoices'!D:D)-1), OFFSET('1. Invoices'!#REF!, 0, 0, COUNTA('1. Invoices'!A:A)-1), A257, OFFSET('1. Invoices'!#REF!, 0, 0, COUNTA('1. Invoices'!C:C)-1), "&gt;=" &amp; TODAY() - 364))</f>
        <v/>
      </c>
      <c r="F257" s="12" t="str" cm="1">
        <f t="array" aca="1" ref="F257" ca="1">IF(A257="", "", 6 - ROUNDUP(_xlfn.PERCENTRANK.EXC(IF(ISNUMBER(OFFSET(C$2, 0, 0, COUNTA(C:C)-1, 1)), OFFSET(C$2, 0, 0, COUNTA(C:C)-1, 1)), C257) * 5, 0))</f>
        <v/>
      </c>
      <c r="G257" s="12" t="str" cm="1">
        <f t="array" aca="1" ref="G257" ca="1">IF(A257="", "", ROUNDUP(_xlfn.PERCENTRANK.EXC(IF(ISNUMBER(OFFSET(D$2, 0, 0, COUNTA(D:D)-1, 1)), OFFSET(D$2, 0, 0, COUNTA(D:D)-1, 1)), D257) * 5, 0))</f>
        <v/>
      </c>
      <c r="H257" s="12" t="str" cm="1">
        <f t="array" aca="1" ref="H257" ca="1">IF(A257="", "", ROUNDUP(_xlfn.PERCENTRANK.EXC(IF(ISNUMBER(OFFSET(E$2, 0, 0, COUNTA(E:E)-1, 1)), OFFSET(E$2, 0, 0, COUNTA(E:E)-1, 1)), E257) * 5, 0))</f>
        <v/>
      </c>
      <c r="I257" s="16" t="e">
        <f t="shared" ca="1" si="6"/>
        <v>#VALUE!</v>
      </c>
      <c r="J257" s="12" t="str">
        <f t="shared" ca="1" si="7"/>
        <v xml:space="preserve"> No recency data available.  No frequency data available.  No monetary data available.</v>
      </c>
    </row>
    <row r="258" spans="1:10" x14ac:dyDescent="0.25">
      <c r="A258" s="11"/>
      <c r="B258" s="12">
        <f>_xlfn.XLOOKUP(A258, '1. Invoices'!A:A, '1. Invoices'!B:B, "Not Found")</f>
        <v>0</v>
      </c>
      <c r="C258" s="13" t="str">
        <f ca="1">IF(A258="","",TODAY() - _xlfn.MAXIFS(OFFSET('1. Invoices'!#REF!, 0, 0, COUNTA('1. Invoices'!C:C)-1), OFFSET('1. Invoices'!#REF!, 0, 0, COUNTA('1. Invoices'!A:A)-1), A258))</f>
        <v/>
      </c>
      <c r="D258" s="12" t="str">
        <f ca="1">IF(A258="","",COUNTIFS(OFFSET('1. Invoices'!#REF!, 0, 0, COUNTA('1. Invoices'!A:A)-1), A258))</f>
        <v/>
      </c>
      <c r="E258" s="14" t="str">
        <f ca="1">IF(A258="","",SUMIFS(OFFSET('1. Invoices'!#REF!, 0, 0, COUNTA('1. Invoices'!D:D)-1), OFFSET('1. Invoices'!#REF!, 0, 0, COUNTA('1. Invoices'!A:A)-1), A258, OFFSET('1. Invoices'!#REF!, 0, 0, COUNTA('1. Invoices'!C:C)-1), "&gt;=" &amp; TODAY() - 364))</f>
        <v/>
      </c>
      <c r="F258" s="12" t="str" cm="1">
        <f t="array" aca="1" ref="F258" ca="1">IF(A258="", "", 6 - ROUNDUP(_xlfn.PERCENTRANK.EXC(IF(ISNUMBER(OFFSET(C$2, 0, 0, COUNTA(C:C)-1, 1)), OFFSET(C$2, 0, 0, COUNTA(C:C)-1, 1)), C258) * 5, 0))</f>
        <v/>
      </c>
      <c r="G258" s="12" t="str" cm="1">
        <f t="array" aca="1" ref="G258" ca="1">IF(A258="", "", ROUNDUP(_xlfn.PERCENTRANK.EXC(IF(ISNUMBER(OFFSET(D$2, 0, 0, COUNTA(D:D)-1, 1)), OFFSET(D$2, 0, 0, COUNTA(D:D)-1, 1)), D258) * 5, 0))</f>
        <v/>
      </c>
      <c r="H258" s="12" t="str" cm="1">
        <f t="array" aca="1" ref="H258" ca="1">IF(A258="", "", ROUNDUP(_xlfn.PERCENTRANK.EXC(IF(ISNUMBER(OFFSET(E$2, 0, 0, COUNTA(E:E)-1, 1)), OFFSET(E$2, 0, 0, COUNTA(E:E)-1, 1)), E258) * 5, 0))</f>
        <v/>
      </c>
      <c r="I258" s="12" t="e">
        <f t="shared" ca="1" si="6"/>
        <v>#VALUE!</v>
      </c>
      <c r="J258" s="12" t="str">
        <f t="shared" ca="1" si="7"/>
        <v xml:space="preserve"> No recency data available.  No frequency data available.  No monetary data available.</v>
      </c>
    </row>
    <row r="259" spans="1:10" x14ac:dyDescent="0.25">
      <c r="A259" s="15"/>
      <c r="B259" s="16">
        <f>_xlfn.XLOOKUP(A259, '1. Invoices'!A:A, '1. Invoices'!B:B, "Not Found")</f>
        <v>0</v>
      </c>
      <c r="C259" s="13" t="str">
        <f ca="1">IF(A259="","",TODAY() - _xlfn.MAXIFS(OFFSET('1. Invoices'!#REF!, 0, 0, COUNTA('1. Invoices'!C:C)-1), OFFSET('1. Invoices'!#REF!, 0, 0, COUNTA('1. Invoices'!A:A)-1), A259))</f>
        <v/>
      </c>
      <c r="D259" s="12" t="str">
        <f ca="1">IF(A259="","",COUNTIFS(OFFSET('1. Invoices'!#REF!, 0, 0, COUNTA('1. Invoices'!A:A)-1), A259))</f>
        <v/>
      </c>
      <c r="E259" s="14" t="str">
        <f ca="1">IF(A259="","",SUMIFS(OFFSET('1. Invoices'!#REF!, 0, 0, COUNTA('1. Invoices'!D:D)-1), OFFSET('1. Invoices'!#REF!, 0, 0, COUNTA('1. Invoices'!A:A)-1), A259, OFFSET('1. Invoices'!#REF!, 0, 0, COUNTA('1. Invoices'!C:C)-1), "&gt;=" &amp; TODAY() - 364))</f>
        <v/>
      </c>
      <c r="F259" s="12" t="str" cm="1">
        <f t="array" aca="1" ref="F259" ca="1">IF(A259="", "", 6 - ROUNDUP(_xlfn.PERCENTRANK.EXC(IF(ISNUMBER(OFFSET(C$2, 0, 0, COUNTA(C:C)-1, 1)), OFFSET(C$2, 0, 0, COUNTA(C:C)-1, 1)), C259) * 5, 0))</f>
        <v/>
      </c>
      <c r="G259" s="12" t="str" cm="1">
        <f t="array" aca="1" ref="G259" ca="1">IF(A259="", "", ROUNDUP(_xlfn.PERCENTRANK.EXC(IF(ISNUMBER(OFFSET(D$2, 0, 0, COUNTA(D:D)-1, 1)), OFFSET(D$2, 0, 0, COUNTA(D:D)-1, 1)), D259) * 5, 0))</f>
        <v/>
      </c>
      <c r="H259" s="12" t="str" cm="1">
        <f t="array" aca="1" ref="H259" ca="1">IF(A259="", "", ROUNDUP(_xlfn.PERCENTRANK.EXC(IF(ISNUMBER(OFFSET(E$2, 0, 0, COUNTA(E:E)-1, 1)), OFFSET(E$2, 0, 0, COUNTA(E:E)-1, 1)), E259) * 5, 0))</f>
        <v/>
      </c>
      <c r="I259" s="16" t="e">
        <f t="shared" ref="I259:I322" ca="1" si="8">(F259*100)+(G259*10)+H259</f>
        <v>#VALUE!</v>
      </c>
      <c r="J259" s="12" t="str">
        <f t="shared" ref="J259:J322" ca="1" si="9">CONCATENATE(
    " ",
    IFERROR(CHOOSE(LEFT(I259,1),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IFERROR(CHOOSE(MID(I259,2,1),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IFERROR(CHOOSE(RIGHT(I259,1),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260" spans="1:10" x14ac:dyDescent="0.25">
      <c r="A260" s="11"/>
      <c r="B260" s="12">
        <f>_xlfn.XLOOKUP(A260, '1. Invoices'!A:A, '1. Invoices'!B:B, "Not Found")</f>
        <v>0</v>
      </c>
      <c r="C260" s="13" t="str">
        <f ca="1">IF(A260="","",TODAY() - _xlfn.MAXIFS(OFFSET('1. Invoices'!#REF!, 0, 0, COUNTA('1. Invoices'!C:C)-1), OFFSET('1. Invoices'!#REF!, 0, 0, COUNTA('1. Invoices'!A:A)-1), A260))</f>
        <v/>
      </c>
      <c r="D260" s="12" t="str">
        <f ca="1">IF(A260="","",COUNTIFS(OFFSET('1. Invoices'!#REF!, 0, 0, COUNTA('1. Invoices'!A:A)-1), A260))</f>
        <v/>
      </c>
      <c r="E260" s="14" t="str">
        <f ca="1">IF(A260="","",SUMIFS(OFFSET('1. Invoices'!#REF!, 0, 0, COUNTA('1. Invoices'!D:D)-1), OFFSET('1. Invoices'!#REF!, 0, 0, COUNTA('1. Invoices'!A:A)-1), A260, OFFSET('1. Invoices'!#REF!, 0, 0, COUNTA('1. Invoices'!C:C)-1), "&gt;=" &amp; TODAY() - 364))</f>
        <v/>
      </c>
      <c r="F260" s="12" t="str" cm="1">
        <f t="array" aca="1" ref="F260" ca="1">IF(A260="", "", 6 - ROUNDUP(_xlfn.PERCENTRANK.EXC(IF(ISNUMBER(OFFSET(C$2, 0, 0, COUNTA(C:C)-1, 1)), OFFSET(C$2, 0, 0, COUNTA(C:C)-1, 1)), C260) * 5, 0))</f>
        <v/>
      </c>
      <c r="G260" s="12" t="str" cm="1">
        <f t="array" aca="1" ref="G260" ca="1">IF(A260="", "", ROUNDUP(_xlfn.PERCENTRANK.EXC(IF(ISNUMBER(OFFSET(D$2, 0, 0, COUNTA(D:D)-1, 1)), OFFSET(D$2, 0, 0, COUNTA(D:D)-1, 1)), D260) * 5, 0))</f>
        <v/>
      </c>
      <c r="H260" s="12" t="str" cm="1">
        <f t="array" aca="1" ref="H260" ca="1">IF(A260="", "", ROUNDUP(_xlfn.PERCENTRANK.EXC(IF(ISNUMBER(OFFSET(E$2, 0, 0, COUNTA(E:E)-1, 1)), OFFSET(E$2, 0, 0, COUNTA(E:E)-1, 1)), E260) * 5, 0))</f>
        <v/>
      </c>
      <c r="I260" s="12" t="e">
        <f t="shared" ca="1" si="8"/>
        <v>#VALUE!</v>
      </c>
      <c r="J260" s="12" t="str">
        <f t="shared" ca="1" si="9"/>
        <v xml:space="preserve"> No recency data available.  No frequency data available.  No monetary data available.</v>
      </c>
    </row>
    <row r="261" spans="1:10" x14ac:dyDescent="0.25">
      <c r="A261" s="15"/>
      <c r="B261" s="16">
        <f>_xlfn.XLOOKUP(A261, '1. Invoices'!A:A, '1. Invoices'!B:B, "Not Found")</f>
        <v>0</v>
      </c>
      <c r="C261" s="13" t="str">
        <f ca="1">IF(A261="","",TODAY() - _xlfn.MAXIFS(OFFSET('1. Invoices'!#REF!, 0, 0, COUNTA('1. Invoices'!C:C)-1), OFFSET('1. Invoices'!#REF!, 0, 0, COUNTA('1. Invoices'!A:A)-1), A261))</f>
        <v/>
      </c>
      <c r="D261" s="12" t="str">
        <f ca="1">IF(A261="","",COUNTIFS(OFFSET('1. Invoices'!#REF!, 0, 0, COUNTA('1. Invoices'!A:A)-1), A261))</f>
        <v/>
      </c>
      <c r="E261" s="14" t="str">
        <f ca="1">IF(A261="","",SUMIFS(OFFSET('1. Invoices'!#REF!, 0, 0, COUNTA('1. Invoices'!D:D)-1), OFFSET('1. Invoices'!#REF!, 0, 0, COUNTA('1. Invoices'!A:A)-1), A261, OFFSET('1. Invoices'!#REF!, 0, 0, COUNTA('1. Invoices'!C:C)-1), "&gt;=" &amp; TODAY() - 364))</f>
        <v/>
      </c>
      <c r="F261" s="12" t="str" cm="1">
        <f t="array" aca="1" ref="F261" ca="1">IF(A261="", "", 6 - ROUNDUP(_xlfn.PERCENTRANK.EXC(IF(ISNUMBER(OFFSET(C$2, 0, 0, COUNTA(C:C)-1, 1)), OFFSET(C$2, 0, 0, COUNTA(C:C)-1, 1)), C261) * 5, 0))</f>
        <v/>
      </c>
      <c r="G261" s="12" t="str" cm="1">
        <f t="array" aca="1" ref="G261" ca="1">IF(A261="", "", ROUNDUP(_xlfn.PERCENTRANK.EXC(IF(ISNUMBER(OFFSET(D$2, 0, 0, COUNTA(D:D)-1, 1)), OFFSET(D$2, 0, 0, COUNTA(D:D)-1, 1)), D261) * 5, 0))</f>
        <v/>
      </c>
      <c r="H261" s="12" t="str" cm="1">
        <f t="array" aca="1" ref="H261" ca="1">IF(A261="", "", ROUNDUP(_xlfn.PERCENTRANK.EXC(IF(ISNUMBER(OFFSET(E$2, 0, 0, COUNTA(E:E)-1, 1)), OFFSET(E$2, 0, 0, COUNTA(E:E)-1, 1)), E261) * 5, 0))</f>
        <v/>
      </c>
      <c r="I261" s="16" t="e">
        <f t="shared" ca="1" si="8"/>
        <v>#VALUE!</v>
      </c>
      <c r="J261" s="12" t="str">
        <f t="shared" ca="1" si="9"/>
        <v xml:space="preserve"> No recency data available.  No frequency data available.  No monetary data available.</v>
      </c>
    </row>
    <row r="262" spans="1:10" x14ac:dyDescent="0.25">
      <c r="A262" s="11"/>
      <c r="B262" s="12">
        <f>_xlfn.XLOOKUP(A262, '1. Invoices'!A:A, '1. Invoices'!B:B, "Not Found")</f>
        <v>0</v>
      </c>
      <c r="C262" s="13" t="str">
        <f ca="1">IF(A262="","",TODAY() - _xlfn.MAXIFS(OFFSET('1. Invoices'!#REF!, 0, 0, COUNTA('1. Invoices'!C:C)-1), OFFSET('1. Invoices'!#REF!, 0, 0, COUNTA('1. Invoices'!A:A)-1), A262))</f>
        <v/>
      </c>
      <c r="D262" s="12" t="str">
        <f ca="1">IF(A262="","",COUNTIFS(OFFSET('1. Invoices'!#REF!, 0, 0, COUNTA('1. Invoices'!A:A)-1), A262))</f>
        <v/>
      </c>
      <c r="E262" s="14" t="str">
        <f ca="1">IF(A262="","",SUMIFS(OFFSET('1. Invoices'!#REF!, 0, 0, COUNTA('1. Invoices'!D:D)-1), OFFSET('1. Invoices'!#REF!, 0, 0, COUNTA('1. Invoices'!A:A)-1), A262, OFFSET('1. Invoices'!#REF!, 0, 0, COUNTA('1. Invoices'!C:C)-1), "&gt;=" &amp; TODAY() - 364))</f>
        <v/>
      </c>
      <c r="F262" s="12" t="str" cm="1">
        <f t="array" aca="1" ref="F262" ca="1">IF(A262="", "", 6 - ROUNDUP(_xlfn.PERCENTRANK.EXC(IF(ISNUMBER(OFFSET(C$2, 0, 0, COUNTA(C:C)-1, 1)), OFFSET(C$2, 0, 0, COUNTA(C:C)-1, 1)), C262) * 5, 0))</f>
        <v/>
      </c>
      <c r="G262" s="12" t="str" cm="1">
        <f t="array" aca="1" ref="G262" ca="1">IF(A262="", "", ROUNDUP(_xlfn.PERCENTRANK.EXC(IF(ISNUMBER(OFFSET(D$2, 0, 0, COUNTA(D:D)-1, 1)), OFFSET(D$2, 0, 0, COUNTA(D:D)-1, 1)), D262) * 5, 0))</f>
        <v/>
      </c>
      <c r="H262" s="12" t="str" cm="1">
        <f t="array" aca="1" ref="H262" ca="1">IF(A262="", "", ROUNDUP(_xlfn.PERCENTRANK.EXC(IF(ISNUMBER(OFFSET(E$2, 0, 0, COUNTA(E:E)-1, 1)), OFFSET(E$2, 0, 0, COUNTA(E:E)-1, 1)), E262) * 5, 0))</f>
        <v/>
      </c>
      <c r="I262" s="12" t="e">
        <f t="shared" ca="1" si="8"/>
        <v>#VALUE!</v>
      </c>
      <c r="J262" s="12" t="str">
        <f t="shared" ca="1" si="9"/>
        <v xml:space="preserve"> No recency data available.  No frequency data available.  No monetary data available.</v>
      </c>
    </row>
    <row r="263" spans="1:10" x14ac:dyDescent="0.25">
      <c r="A263" s="15"/>
      <c r="B263" s="16">
        <f>_xlfn.XLOOKUP(A263, '1. Invoices'!A:A, '1. Invoices'!B:B, "Not Found")</f>
        <v>0</v>
      </c>
      <c r="C263" s="13" t="str">
        <f ca="1">IF(A263="","",TODAY() - _xlfn.MAXIFS(OFFSET('1. Invoices'!#REF!, 0, 0, COUNTA('1. Invoices'!C:C)-1), OFFSET('1. Invoices'!#REF!, 0, 0, COUNTA('1. Invoices'!A:A)-1), A263))</f>
        <v/>
      </c>
      <c r="D263" s="12" t="str">
        <f ca="1">IF(A263="","",COUNTIFS(OFFSET('1. Invoices'!#REF!, 0, 0, COUNTA('1. Invoices'!A:A)-1), A263))</f>
        <v/>
      </c>
      <c r="E263" s="14" t="str">
        <f ca="1">IF(A263="","",SUMIFS(OFFSET('1. Invoices'!#REF!, 0, 0, COUNTA('1. Invoices'!D:D)-1), OFFSET('1. Invoices'!#REF!, 0, 0, COUNTA('1. Invoices'!A:A)-1), A263, OFFSET('1. Invoices'!#REF!, 0, 0, COUNTA('1. Invoices'!C:C)-1), "&gt;=" &amp; TODAY() - 364))</f>
        <v/>
      </c>
      <c r="F263" s="12" t="str" cm="1">
        <f t="array" aca="1" ref="F263" ca="1">IF(A263="", "", 6 - ROUNDUP(_xlfn.PERCENTRANK.EXC(IF(ISNUMBER(OFFSET(C$2, 0, 0, COUNTA(C:C)-1, 1)), OFFSET(C$2, 0, 0, COUNTA(C:C)-1, 1)), C263) * 5, 0))</f>
        <v/>
      </c>
      <c r="G263" s="12" t="str" cm="1">
        <f t="array" aca="1" ref="G263" ca="1">IF(A263="", "", ROUNDUP(_xlfn.PERCENTRANK.EXC(IF(ISNUMBER(OFFSET(D$2, 0, 0, COUNTA(D:D)-1, 1)), OFFSET(D$2, 0, 0, COUNTA(D:D)-1, 1)), D263) * 5, 0))</f>
        <v/>
      </c>
      <c r="H263" s="12" t="str" cm="1">
        <f t="array" aca="1" ref="H263" ca="1">IF(A263="", "", ROUNDUP(_xlfn.PERCENTRANK.EXC(IF(ISNUMBER(OFFSET(E$2, 0, 0, COUNTA(E:E)-1, 1)), OFFSET(E$2, 0, 0, COUNTA(E:E)-1, 1)), E263) * 5, 0))</f>
        <v/>
      </c>
      <c r="I263" s="16" t="e">
        <f t="shared" ca="1" si="8"/>
        <v>#VALUE!</v>
      </c>
      <c r="J263" s="12" t="str">
        <f t="shared" ca="1" si="9"/>
        <v xml:space="preserve"> No recency data available.  No frequency data available.  No monetary data available.</v>
      </c>
    </row>
    <row r="264" spans="1:10" x14ac:dyDescent="0.25">
      <c r="A264" s="11"/>
      <c r="B264" s="12">
        <f>_xlfn.XLOOKUP(A264, '1. Invoices'!A:A, '1. Invoices'!B:B, "Not Found")</f>
        <v>0</v>
      </c>
      <c r="C264" s="13" t="str">
        <f ca="1">IF(A264="","",TODAY() - _xlfn.MAXIFS(OFFSET('1. Invoices'!#REF!, 0, 0, COUNTA('1. Invoices'!C:C)-1), OFFSET('1. Invoices'!#REF!, 0, 0, COUNTA('1. Invoices'!A:A)-1), A264))</f>
        <v/>
      </c>
      <c r="D264" s="12" t="str">
        <f ca="1">IF(A264="","",COUNTIFS(OFFSET('1. Invoices'!#REF!, 0, 0, COUNTA('1. Invoices'!A:A)-1), A264))</f>
        <v/>
      </c>
      <c r="E264" s="14" t="str">
        <f ca="1">IF(A264="","",SUMIFS(OFFSET('1. Invoices'!#REF!, 0, 0, COUNTA('1. Invoices'!D:D)-1), OFFSET('1. Invoices'!#REF!, 0, 0, COUNTA('1. Invoices'!A:A)-1), A264, OFFSET('1. Invoices'!#REF!, 0, 0, COUNTA('1. Invoices'!C:C)-1), "&gt;=" &amp; TODAY() - 364))</f>
        <v/>
      </c>
      <c r="F264" s="12" t="str" cm="1">
        <f t="array" aca="1" ref="F264" ca="1">IF(A264="", "", 6 - ROUNDUP(_xlfn.PERCENTRANK.EXC(IF(ISNUMBER(OFFSET(C$2, 0, 0, COUNTA(C:C)-1, 1)), OFFSET(C$2, 0, 0, COUNTA(C:C)-1, 1)), C264) * 5, 0))</f>
        <v/>
      </c>
      <c r="G264" s="12" t="str" cm="1">
        <f t="array" aca="1" ref="G264" ca="1">IF(A264="", "", ROUNDUP(_xlfn.PERCENTRANK.EXC(IF(ISNUMBER(OFFSET(D$2, 0, 0, COUNTA(D:D)-1, 1)), OFFSET(D$2, 0, 0, COUNTA(D:D)-1, 1)), D264) * 5, 0))</f>
        <v/>
      </c>
      <c r="H264" s="12" t="str" cm="1">
        <f t="array" aca="1" ref="H264" ca="1">IF(A264="", "", ROUNDUP(_xlfn.PERCENTRANK.EXC(IF(ISNUMBER(OFFSET(E$2, 0, 0, COUNTA(E:E)-1, 1)), OFFSET(E$2, 0, 0, COUNTA(E:E)-1, 1)), E264) * 5, 0))</f>
        <v/>
      </c>
      <c r="I264" s="12" t="e">
        <f t="shared" ca="1" si="8"/>
        <v>#VALUE!</v>
      </c>
      <c r="J264" s="12" t="str">
        <f t="shared" ca="1" si="9"/>
        <v xml:space="preserve"> No recency data available.  No frequency data available.  No monetary data available.</v>
      </c>
    </row>
    <row r="265" spans="1:10" x14ac:dyDescent="0.25">
      <c r="A265" s="15"/>
      <c r="B265" s="16">
        <f>_xlfn.XLOOKUP(A265, '1. Invoices'!A:A, '1. Invoices'!B:B, "Not Found")</f>
        <v>0</v>
      </c>
      <c r="C265" s="13" t="str">
        <f ca="1">IF(A265="","",TODAY() - _xlfn.MAXIFS(OFFSET('1. Invoices'!#REF!, 0, 0, COUNTA('1. Invoices'!C:C)-1), OFFSET('1. Invoices'!#REF!, 0, 0, COUNTA('1. Invoices'!A:A)-1), A265))</f>
        <v/>
      </c>
      <c r="D265" s="12" t="str">
        <f ca="1">IF(A265="","",COUNTIFS(OFFSET('1. Invoices'!#REF!, 0, 0, COUNTA('1. Invoices'!A:A)-1), A265))</f>
        <v/>
      </c>
      <c r="E265" s="14" t="str">
        <f ca="1">IF(A265="","",SUMIFS(OFFSET('1. Invoices'!#REF!, 0, 0, COUNTA('1. Invoices'!D:D)-1), OFFSET('1. Invoices'!#REF!, 0, 0, COUNTA('1. Invoices'!A:A)-1), A265, OFFSET('1. Invoices'!#REF!, 0, 0, COUNTA('1. Invoices'!C:C)-1), "&gt;=" &amp; TODAY() - 364))</f>
        <v/>
      </c>
      <c r="F265" s="12" t="str" cm="1">
        <f t="array" aca="1" ref="F265" ca="1">IF(A265="", "", 6 - ROUNDUP(_xlfn.PERCENTRANK.EXC(IF(ISNUMBER(OFFSET(C$2, 0, 0, COUNTA(C:C)-1, 1)), OFFSET(C$2, 0, 0, COUNTA(C:C)-1, 1)), C265) * 5, 0))</f>
        <v/>
      </c>
      <c r="G265" s="12" t="str" cm="1">
        <f t="array" aca="1" ref="G265" ca="1">IF(A265="", "", ROUNDUP(_xlfn.PERCENTRANK.EXC(IF(ISNUMBER(OFFSET(D$2, 0, 0, COUNTA(D:D)-1, 1)), OFFSET(D$2, 0, 0, COUNTA(D:D)-1, 1)), D265) * 5, 0))</f>
        <v/>
      </c>
      <c r="H265" s="12" t="str" cm="1">
        <f t="array" aca="1" ref="H265" ca="1">IF(A265="", "", ROUNDUP(_xlfn.PERCENTRANK.EXC(IF(ISNUMBER(OFFSET(E$2, 0, 0, COUNTA(E:E)-1, 1)), OFFSET(E$2, 0, 0, COUNTA(E:E)-1, 1)), E265) * 5, 0))</f>
        <v/>
      </c>
      <c r="I265" s="16" t="e">
        <f t="shared" ca="1" si="8"/>
        <v>#VALUE!</v>
      </c>
      <c r="J265" s="12" t="str">
        <f t="shared" ca="1" si="9"/>
        <v xml:space="preserve"> No recency data available.  No frequency data available.  No monetary data available.</v>
      </c>
    </row>
    <row r="266" spans="1:10" x14ac:dyDescent="0.25">
      <c r="A266" s="11"/>
      <c r="B266" s="12">
        <f>_xlfn.XLOOKUP(A266, '1. Invoices'!A:A, '1. Invoices'!B:B, "Not Found")</f>
        <v>0</v>
      </c>
      <c r="C266" s="13" t="str">
        <f ca="1">IF(A266="","",TODAY() - _xlfn.MAXIFS(OFFSET('1. Invoices'!#REF!, 0, 0, COUNTA('1. Invoices'!C:C)-1), OFFSET('1. Invoices'!#REF!, 0, 0, COUNTA('1. Invoices'!A:A)-1), A266))</f>
        <v/>
      </c>
      <c r="D266" s="12" t="str">
        <f ca="1">IF(A266="","",COUNTIFS(OFFSET('1. Invoices'!#REF!, 0, 0, COUNTA('1. Invoices'!A:A)-1), A266))</f>
        <v/>
      </c>
      <c r="E266" s="14" t="str">
        <f ca="1">IF(A266="","",SUMIFS(OFFSET('1. Invoices'!#REF!, 0, 0, COUNTA('1. Invoices'!D:D)-1), OFFSET('1. Invoices'!#REF!, 0, 0, COUNTA('1. Invoices'!A:A)-1), A266, OFFSET('1. Invoices'!#REF!, 0, 0, COUNTA('1. Invoices'!C:C)-1), "&gt;=" &amp; TODAY() - 364))</f>
        <v/>
      </c>
      <c r="F266" s="12" t="str" cm="1">
        <f t="array" aca="1" ref="F266" ca="1">IF(A266="", "", 6 - ROUNDUP(_xlfn.PERCENTRANK.EXC(IF(ISNUMBER(OFFSET(C$2, 0, 0, COUNTA(C:C)-1, 1)), OFFSET(C$2, 0, 0, COUNTA(C:C)-1, 1)), C266) * 5, 0))</f>
        <v/>
      </c>
      <c r="G266" s="12" t="str" cm="1">
        <f t="array" aca="1" ref="G266" ca="1">IF(A266="", "", ROUNDUP(_xlfn.PERCENTRANK.EXC(IF(ISNUMBER(OFFSET(D$2, 0, 0, COUNTA(D:D)-1, 1)), OFFSET(D$2, 0, 0, COUNTA(D:D)-1, 1)), D266) * 5, 0))</f>
        <v/>
      </c>
      <c r="H266" s="12" t="str" cm="1">
        <f t="array" aca="1" ref="H266" ca="1">IF(A266="", "", ROUNDUP(_xlfn.PERCENTRANK.EXC(IF(ISNUMBER(OFFSET(E$2, 0, 0, COUNTA(E:E)-1, 1)), OFFSET(E$2, 0, 0, COUNTA(E:E)-1, 1)), E266) * 5, 0))</f>
        <v/>
      </c>
      <c r="I266" s="12" t="e">
        <f t="shared" ca="1" si="8"/>
        <v>#VALUE!</v>
      </c>
      <c r="J266" s="12" t="str">
        <f t="shared" ca="1" si="9"/>
        <v xml:space="preserve"> No recency data available.  No frequency data available.  No monetary data available.</v>
      </c>
    </row>
    <row r="267" spans="1:10" x14ac:dyDescent="0.25">
      <c r="A267" s="15"/>
      <c r="B267" s="16">
        <f>_xlfn.XLOOKUP(A267, '1. Invoices'!A:A, '1. Invoices'!B:B, "Not Found")</f>
        <v>0</v>
      </c>
      <c r="C267" s="13" t="str">
        <f ca="1">IF(A267="","",TODAY() - _xlfn.MAXIFS(OFFSET('1. Invoices'!#REF!, 0, 0, COUNTA('1. Invoices'!C:C)-1), OFFSET('1. Invoices'!#REF!, 0, 0, COUNTA('1. Invoices'!A:A)-1), A267))</f>
        <v/>
      </c>
      <c r="D267" s="12" t="str">
        <f ca="1">IF(A267="","",COUNTIFS(OFFSET('1. Invoices'!#REF!, 0, 0, COUNTA('1. Invoices'!A:A)-1), A267))</f>
        <v/>
      </c>
      <c r="E267" s="14" t="str">
        <f ca="1">IF(A267="","",SUMIFS(OFFSET('1. Invoices'!#REF!, 0, 0, COUNTA('1. Invoices'!D:D)-1), OFFSET('1. Invoices'!#REF!, 0, 0, COUNTA('1. Invoices'!A:A)-1), A267, OFFSET('1. Invoices'!#REF!, 0, 0, COUNTA('1. Invoices'!C:C)-1), "&gt;=" &amp; TODAY() - 364))</f>
        <v/>
      </c>
      <c r="F267" s="12" t="str" cm="1">
        <f t="array" aca="1" ref="F267" ca="1">IF(A267="", "", 6 - ROUNDUP(_xlfn.PERCENTRANK.EXC(IF(ISNUMBER(OFFSET(C$2, 0, 0, COUNTA(C:C)-1, 1)), OFFSET(C$2, 0, 0, COUNTA(C:C)-1, 1)), C267) * 5, 0))</f>
        <v/>
      </c>
      <c r="G267" s="12" t="str" cm="1">
        <f t="array" aca="1" ref="G267" ca="1">IF(A267="", "", ROUNDUP(_xlfn.PERCENTRANK.EXC(IF(ISNUMBER(OFFSET(D$2, 0, 0, COUNTA(D:D)-1, 1)), OFFSET(D$2, 0, 0, COUNTA(D:D)-1, 1)), D267) * 5, 0))</f>
        <v/>
      </c>
      <c r="H267" s="12" t="str" cm="1">
        <f t="array" aca="1" ref="H267" ca="1">IF(A267="", "", ROUNDUP(_xlfn.PERCENTRANK.EXC(IF(ISNUMBER(OFFSET(E$2, 0, 0, COUNTA(E:E)-1, 1)), OFFSET(E$2, 0, 0, COUNTA(E:E)-1, 1)), E267) * 5, 0))</f>
        <v/>
      </c>
      <c r="I267" s="16" t="e">
        <f t="shared" ca="1" si="8"/>
        <v>#VALUE!</v>
      </c>
      <c r="J267" s="12" t="str">
        <f t="shared" ca="1" si="9"/>
        <v xml:space="preserve"> No recency data available.  No frequency data available.  No monetary data available.</v>
      </c>
    </row>
    <row r="268" spans="1:10" x14ac:dyDescent="0.25">
      <c r="A268" s="11"/>
      <c r="B268" s="12">
        <f>_xlfn.XLOOKUP(A268, '1. Invoices'!A:A, '1. Invoices'!B:B, "Not Found")</f>
        <v>0</v>
      </c>
      <c r="C268" s="13" t="str">
        <f ca="1">IF(A268="","",TODAY() - _xlfn.MAXIFS(OFFSET('1. Invoices'!#REF!, 0, 0, COUNTA('1. Invoices'!C:C)-1), OFFSET('1. Invoices'!#REF!, 0, 0, COUNTA('1. Invoices'!A:A)-1), A268))</f>
        <v/>
      </c>
      <c r="D268" s="12" t="str">
        <f ca="1">IF(A268="","",COUNTIFS(OFFSET('1. Invoices'!#REF!, 0, 0, COUNTA('1. Invoices'!A:A)-1), A268))</f>
        <v/>
      </c>
      <c r="E268" s="14" t="str">
        <f ca="1">IF(A268="","",SUMIFS(OFFSET('1. Invoices'!#REF!, 0, 0, COUNTA('1. Invoices'!D:D)-1), OFFSET('1. Invoices'!#REF!, 0, 0, COUNTA('1. Invoices'!A:A)-1), A268, OFFSET('1. Invoices'!#REF!, 0, 0, COUNTA('1. Invoices'!C:C)-1), "&gt;=" &amp; TODAY() - 364))</f>
        <v/>
      </c>
      <c r="F268" s="12" t="str" cm="1">
        <f t="array" aca="1" ref="F268" ca="1">IF(A268="", "", 6 - ROUNDUP(_xlfn.PERCENTRANK.EXC(IF(ISNUMBER(OFFSET(C$2, 0, 0, COUNTA(C:C)-1, 1)), OFFSET(C$2, 0, 0, COUNTA(C:C)-1, 1)), C268) * 5, 0))</f>
        <v/>
      </c>
      <c r="G268" s="12" t="str" cm="1">
        <f t="array" aca="1" ref="G268" ca="1">IF(A268="", "", ROUNDUP(_xlfn.PERCENTRANK.EXC(IF(ISNUMBER(OFFSET(D$2, 0, 0, COUNTA(D:D)-1, 1)), OFFSET(D$2, 0, 0, COUNTA(D:D)-1, 1)), D268) * 5, 0))</f>
        <v/>
      </c>
      <c r="H268" s="12" t="str" cm="1">
        <f t="array" aca="1" ref="H268" ca="1">IF(A268="", "", ROUNDUP(_xlfn.PERCENTRANK.EXC(IF(ISNUMBER(OFFSET(E$2, 0, 0, COUNTA(E:E)-1, 1)), OFFSET(E$2, 0, 0, COUNTA(E:E)-1, 1)), E268) * 5, 0))</f>
        <v/>
      </c>
      <c r="I268" s="12" t="e">
        <f t="shared" ca="1" si="8"/>
        <v>#VALUE!</v>
      </c>
      <c r="J268" s="12" t="str">
        <f t="shared" ca="1" si="9"/>
        <v xml:space="preserve"> No recency data available.  No frequency data available.  No monetary data available.</v>
      </c>
    </row>
    <row r="269" spans="1:10" x14ac:dyDescent="0.25">
      <c r="A269" s="15"/>
      <c r="B269" s="16">
        <f>_xlfn.XLOOKUP(A269, '1. Invoices'!A:A, '1. Invoices'!B:B, "Not Found")</f>
        <v>0</v>
      </c>
      <c r="C269" s="13" t="str">
        <f ca="1">IF(A269="","",TODAY() - _xlfn.MAXIFS(OFFSET('1. Invoices'!#REF!, 0, 0, COUNTA('1. Invoices'!C:C)-1), OFFSET('1. Invoices'!#REF!, 0, 0, COUNTA('1. Invoices'!A:A)-1), A269))</f>
        <v/>
      </c>
      <c r="D269" s="12" t="str">
        <f ca="1">IF(A269="","",COUNTIFS(OFFSET('1. Invoices'!#REF!, 0, 0, COUNTA('1. Invoices'!A:A)-1), A269))</f>
        <v/>
      </c>
      <c r="E269" s="14" t="str">
        <f ca="1">IF(A269="","",SUMIFS(OFFSET('1. Invoices'!#REF!, 0, 0, COUNTA('1. Invoices'!D:D)-1), OFFSET('1. Invoices'!#REF!, 0, 0, COUNTA('1. Invoices'!A:A)-1), A269, OFFSET('1. Invoices'!#REF!, 0, 0, COUNTA('1. Invoices'!C:C)-1), "&gt;=" &amp; TODAY() - 364))</f>
        <v/>
      </c>
      <c r="F269" s="12" t="str" cm="1">
        <f t="array" aca="1" ref="F269" ca="1">IF(A269="", "", 6 - ROUNDUP(_xlfn.PERCENTRANK.EXC(IF(ISNUMBER(OFFSET(C$2, 0, 0, COUNTA(C:C)-1, 1)), OFFSET(C$2, 0, 0, COUNTA(C:C)-1, 1)), C269) * 5, 0))</f>
        <v/>
      </c>
      <c r="G269" s="12" t="str" cm="1">
        <f t="array" aca="1" ref="G269" ca="1">IF(A269="", "", ROUNDUP(_xlfn.PERCENTRANK.EXC(IF(ISNUMBER(OFFSET(D$2, 0, 0, COUNTA(D:D)-1, 1)), OFFSET(D$2, 0, 0, COUNTA(D:D)-1, 1)), D269) * 5, 0))</f>
        <v/>
      </c>
      <c r="H269" s="12" t="str" cm="1">
        <f t="array" aca="1" ref="H269" ca="1">IF(A269="", "", ROUNDUP(_xlfn.PERCENTRANK.EXC(IF(ISNUMBER(OFFSET(E$2, 0, 0, COUNTA(E:E)-1, 1)), OFFSET(E$2, 0, 0, COUNTA(E:E)-1, 1)), E269) * 5, 0))</f>
        <v/>
      </c>
      <c r="I269" s="16" t="e">
        <f t="shared" ca="1" si="8"/>
        <v>#VALUE!</v>
      </c>
      <c r="J269" s="12" t="str">
        <f t="shared" ca="1" si="9"/>
        <v xml:space="preserve"> No recency data available.  No frequency data available.  No monetary data available.</v>
      </c>
    </row>
    <row r="270" spans="1:10" x14ac:dyDescent="0.25">
      <c r="A270" s="11"/>
      <c r="B270" s="12">
        <f>_xlfn.XLOOKUP(A270, '1. Invoices'!A:A, '1. Invoices'!B:B, "Not Found")</f>
        <v>0</v>
      </c>
      <c r="C270" s="13" t="str">
        <f ca="1">IF(A270="","",TODAY() - _xlfn.MAXIFS(OFFSET('1. Invoices'!#REF!, 0, 0, COUNTA('1. Invoices'!C:C)-1), OFFSET('1. Invoices'!#REF!, 0, 0, COUNTA('1. Invoices'!A:A)-1), A270))</f>
        <v/>
      </c>
      <c r="D270" s="12" t="str">
        <f ca="1">IF(A270="","",COUNTIFS(OFFSET('1. Invoices'!#REF!, 0, 0, COUNTA('1. Invoices'!A:A)-1), A270))</f>
        <v/>
      </c>
      <c r="E270" s="14" t="str">
        <f ca="1">IF(A270="","",SUMIFS(OFFSET('1. Invoices'!#REF!, 0, 0, COUNTA('1. Invoices'!D:D)-1), OFFSET('1. Invoices'!#REF!, 0, 0, COUNTA('1. Invoices'!A:A)-1), A270, OFFSET('1. Invoices'!#REF!, 0, 0, COUNTA('1. Invoices'!C:C)-1), "&gt;=" &amp; TODAY() - 364))</f>
        <v/>
      </c>
      <c r="F270" s="12" t="str" cm="1">
        <f t="array" aca="1" ref="F270" ca="1">IF(A270="", "", 6 - ROUNDUP(_xlfn.PERCENTRANK.EXC(IF(ISNUMBER(OFFSET(C$2, 0, 0, COUNTA(C:C)-1, 1)), OFFSET(C$2, 0, 0, COUNTA(C:C)-1, 1)), C270) * 5, 0))</f>
        <v/>
      </c>
      <c r="G270" s="12" t="str" cm="1">
        <f t="array" aca="1" ref="G270" ca="1">IF(A270="", "", ROUNDUP(_xlfn.PERCENTRANK.EXC(IF(ISNUMBER(OFFSET(D$2, 0, 0, COUNTA(D:D)-1, 1)), OFFSET(D$2, 0, 0, COUNTA(D:D)-1, 1)), D270) * 5, 0))</f>
        <v/>
      </c>
      <c r="H270" s="12" t="str" cm="1">
        <f t="array" aca="1" ref="H270" ca="1">IF(A270="", "", ROUNDUP(_xlfn.PERCENTRANK.EXC(IF(ISNUMBER(OFFSET(E$2, 0, 0, COUNTA(E:E)-1, 1)), OFFSET(E$2, 0, 0, COUNTA(E:E)-1, 1)), E270) * 5, 0))</f>
        <v/>
      </c>
      <c r="I270" s="12" t="e">
        <f t="shared" ca="1" si="8"/>
        <v>#VALUE!</v>
      </c>
      <c r="J270" s="12" t="str">
        <f t="shared" ca="1" si="9"/>
        <v xml:space="preserve"> No recency data available.  No frequency data available.  No monetary data available.</v>
      </c>
    </row>
    <row r="271" spans="1:10" x14ac:dyDescent="0.25">
      <c r="A271" s="15"/>
      <c r="B271" s="16">
        <f>_xlfn.XLOOKUP(A271, '1. Invoices'!A:A, '1. Invoices'!B:B, "Not Found")</f>
        <v>0</v>
      </c>
      <c r="C271" s="13" t="str">
        <f ca="1">IF(A271="","",TODAY() - _xlfn.MAXIFS(OFFSET('1. Invoices'!#REF!, 0, 0, COUNTA('1. Invoices'!C:C)-1), OFFSET('1. Invoices'!#REF!, 0, 0, COUNTA('1. Invoices'!A:A)-1), A271))</f>
        <v/>
      </c>
      <c r="D271" s="12" t="str">
        <f ca="1">IF(A271="","",COUNTIFS(OFFSET('1. Invoices'!#REF!, 0, 0, COUNTA('1. Invoices'!A:A)-1), A271))</f>
        <v/>
      </c>
      <c r="E271" s="14" t="str">
        <f ca="1">IF(A271="","",SUMIFS(OFFSET('1. Invoices'!#REF!, 0, 0, COUNTA('1. Invoices'!D:D)-1), OFFSET('1. Invoices'!#REF!, 0, 0, COUNTA('1. Invoices'!A:A)-1), A271, OFFSET('1. Invoices'!#REF!, 0, 0, COUNTA('1. Invoices'!C:C)-1), "&gt;=" &amp; TODAY() - 364))</f>
        <v/>
      </c>
      <c r="F271" s="12" t="str" cm="1">
        <f t="array" aca="1" ref="F271" ca="1">IF(A271="", "", 6 - ROUNDUP(_xlfn.PERCENTRANK.EXC(IF(ISNUMBER(OFFSET(C$2, 0, 0, COUNTA(C:C)-1, 1)), OFFSET(C$2, 0, 0, COUNTA(C:C)-1, 1)), C271) * 5, 0))</f>
        <v/>
      </c>
      <c r="G271" s="12" t="str" cm="1">
        <f t="array" aca="1" ref="G271" ca="1">IF(A271="", "", ROUNDUP(_xlfn.PERCENTRANK.EXC(IF(ISNUMBER(OFFSET(D$2, 0, 0, COUNTA(D:D)-1, 1)), OFFSET(D$2, 0, 0, COUNTA(D:D)-1, 1)), D271) * 5, 0))</f>
        <v/>
      </c>
      <c r="H271" s="12" t="str" cm="1">
        <f t="array" aca="1" ref="H271" ca="1">IF(A271="", "", ROUNDUP(_xlfn.PERCENTRANK.EXC(IF(ISNUMBER(OFFSET(E$2, 0, 0, COUNTA(E:E)-1, 1)), OFFSET(E$2, 0, 0, COUNTA(E:E)-1, 1)), E271) * 5, 0))</f>
        <v/>
      </c>
      <c r="I271" s="16" t="e">
        <f t="shared" ca="1" si="8"/>
        <v>#VALUE!</v>
      </c>
      <c r="J271" s="12" t="str">
        <f t="shared" ca="1" si="9"/>
        <v xml:space="preserve"> No recency data available.  No frequency data available.  No monetary data available.</v>
      </c>
    </row>
    <row r="272" spans="1:10" x14ac:dyDescent="0.25">
      <c r="A272" s="11"/>
      <c r="B272" s="12">
        <f>_xlfn.XLOOKUP(A272, '1. Invoices'!A:A, '1. Invoices'!B:B, "Not Found")</f>
        <v>0</v>
      </c>
      <c r="C272" s="13" t="str">
        <f ca="1">IF(A272="","",TODAY() - _xlfn.MAXIFS(OFFSET('1. Invoices'!#REF!, 0, 0, COUNTA('1. Invoices'!C:C)-1), OFFSET('1. Invoices'!#REF!, 0, 0, COUNTA('1. Invoices'!A:A)-1), A272))</f>
        <v/>
      </c>
      <c r="D272" s="12" t="str">
        <f ca="1">IF(A272="","",COUNTIFS(OFFSET('1. Invoices'!#REF!, 0, 0, COUNTA('1. Invoices'!A:A)-1), A272))</f>
        <v/>
      </c>
      <c r="E272" s="14" t="str">
        <f ca="1">IF(A272="","",SUMIFS(OFFSET('1. Invoices'!#REF!, 0, 0, COUNTA('1. Invoices'!D:D)-1), OFFSET('1. Invoices'!#REF!, 0, 0, COUNTA('1. Invoices'!A:A)-1), A272, OFFSET('1. Invoices'!#REF!, 0, 0, COUNTA('1. Invoices'!C:C)-1), "&gt;=" &amp; TODAY() - 364))</f>
        <v/>
      </c>
      <c r="F272" s="12" t="str" cm="1">
        <f t="array" aca="1" ref="F272" ca="1">IF(A272="", "", 6 - ROUNDUP(_xlfn.PERCENTRANK.EXC(IF(ISNUMBER(OFFSET(C$2, 0, 0, COUNTA(C:C)-1, 1)), OFFSET(C$2, 0, 0, COUNTA(C:C)-1, 1)), C272) * 5, 0))</f>
        <v/>
      </c>
      <c r="G272" s="12" t="str" cm="1">
        <f t="array" aca="1" ref="G272" ca="1">IF(A272="", "", ROUNDUP(_xlfn.PERCENTRANK.EXC(IF(ISNUMBER(OFFSET(D$2, 0, 0, COUNTA(D:D)-1, 1)), OFFSET(D$2, 0, 0, COUNTA(D:D)-1, 1)), D272) * 5, 0))</f>
        <v/>
      </c>
      <c r="H272" s="12" t="str" cm="1">
        <f t="array" aca="1" ref="H272" ca="1">IF(A272="", "", ROUNDUP(_xlfn.PERCENTRANK.EXC(IF(ISNUMBER(OFFSET(E$2, 0, 0, COUNTA(E:E)-1, 1)), OFFSET(E$2, 0, 0, COUNTA(E:E)-1, 1)), E272) * 5, 0))</f>
        <v/>
      </c>
      <c r="I272" s="12" t="e">
        <f t="shared" ca="1" si="8"/>
        <v>#VALUE!</v>
      </c>
      <c r="J272" s="12" t="str">
        <f t="shared" ca="1" si="9"/>
        <v xml:space="preserve"> No recency data available.  No frequency data available.  No monetary data available.</v>
      </c>
    </row>
    <row r="273" spans="1:10" x14ac:dyDescent="0.25">
      <c r="A273" s="15"/>
      <c r="B273" s="16">
        <f>_xlfn.XLOOKUP(A273, '1. Invoices'!A:A, '1. Invoices'!B:B, "Not Found")</f>
        <v>0</v>
      </c>
      <c r="C273" s="13" t="str">
        <f ca="1">IF(A273="","",TODAY() - _xlfn.MAXIFS(OFFSET('1. Invoices'!#REF!, 0, 0, COUNTA('1. Invoices'!C:C)-1), OFFSET('1. Invoices'!#REF!, 0, 0, COUNTA('1. Invoices'!A:A)-1), A273))</f>
        <v/>
      </c>
      <c r="D273" s="12" t="str">
        <f ca="1">IF(A273="","",COUNTIFS(OFFSET('1. Invoices'!#REF!, 0, 0, COUNTA('1. Invoices'!A:A)-1), A273))</f>
        <v/>
      </c>
      <c r="E273" s="14" t="str">
        <f ca="1">IF(A273="","",SUMIFS(OFFSET('1. Invoices'!#REF!, 0, 0, COUNTA('1. Invoices'!D:D)-1), OFFSET('1. Invoices'!#REF!, 0, 0, COUNTA('1. Invoices'!A:A)-1), A273, OFFSET('1. Invoices'!#REF!, 0, 0, COUNTA('1. Invoices'!C:C)-1), "&gt;=" &amp; TODAY() - 364))</f>
        <v/>
      </c>
      <c r="F273" s="12" t="str" cm="1">
        <f t="array" aca="1" ref="F273" ca="1">IF(A273="", "", 6 - ROUNDUP(_xlfn.PERCENTRANK.EXC(IF(ISNUMBER(OFFSET(C$2, 0, 0, COUNTA(C:C)-1, 1)), OFFSET(C$2, 0, 0, COUNTA(C:C)-1, 1)), C273) * 5, 0))</f>
        <v/>
      </c>
      <c r="G273" s="12" t="str" cm="1">
        <f t="array" aca="1" ref="G273" ca="1">IF(A273="", "", ROUNDUP(_xlfn.PERCENTRANK.EXC(IF(ISNUMBER(OFFSET(D$2, 0, 0, COUNTA(D:D)-1, 1)), OFFSET(D$2, 0, 0, COUNTA(D:D)-1, 1)), D273) * 5, 0))</f>
        <v/>
      </c>
      <c r="H273" s="12" t="str" cm="1">
        <f t="array" aca="1" ref="H273" ca="1">IF(A273="", "", ROUNDUP(_xlfn.PERCENTRANK.EXC(IF(ISNUMBER(OFFSET(E$2, 0, 0, COUNTA(E:E)-1, 1)), OFFSET(E$2, 0, 0, COUNTA(E:E)-1, 1)), E273) * 5, 0))</f>
        <v/>
      </c>
      <c r="I273" s="16" t="e">
        <f t="shared" ca="1" si="8"/>
        <v>#VALUE!</v>
      </c>
      <c r="J273" s="12" t="str">
        <f t="shared" ca="1" si="9"/>
        <v xml:space="preserve"> No recency data available.  No frequency data available.  No monetary data available.</v>
      </c>
    </row>
    <row r="274" spans="1:10" x14ac:dyDescent="0.25">
      <c r="A274" s="11"/>
      <c r="B274" s="12">
        <f>_xlfn.XLOOKUP(A274, '1. Invoices'!A:A, '1. Invoices'!B:B, "Not Found")</f>
        <v>0</v>
      </c>
      <c r="C274" s="13" t="str">
        <f ca="1">IF(A274="","",TODAY() - _xlfn.MAXIFS(OFFSET('1. Invoices'!#REF!, 0, 0, COUNTA('1. Invoices'!C:C)-1), OFFSET('1. Invoices'!#REF!, 0, 0, COUNTA('1. Invoices'!A:A)-1), A274))</f>
        <v/>
      </c>
      <c r="D274" s="12" t="str">
        <f ca="1">IF(A274="","",COUNTIFS(OFFSET('1. Invoices'!#REF!, 0, 0, COUNTA('1. Invoices'!A:A)-1), A274))</f>
        <v/>
      </c>
      <c r="E274" s="14" t="str">
        <f ca="1">IF(A274="","",SUMIFS(OFFSET('1. Invoices'!#REF!, 0, 0, COUNTA('1. Invoices'!D:D)-1), OFFSET('1. Invoices'!#REF!, 0, 0, COUNTA('1. Invoices'!A:A)-1), A274, OFFSET('1. Invoices'!#REF!, 0, 0, COUNTA('1. Invoices'!C:C)-1), "&gt;=" &amp; TODAY() - 364))</f>
        <v/>
      </c>
      <c r="F274" s="12" t="str" cm="1">
        <f t="array" aca="1" ref="F274" ca="1">IF(A274="", "", 6 - ROUNDUP(_xlfn.PERCENTRANK.EXC(IF(ISNUMBER(OFFSET(C$2, 0, 0, COUNTA(C:C)-1, 1)), OFFSET(C$2, 0, 0, COUNTA(C:C)-1, 1)), C274) * 5, 0))</f>
        <v/>
      </c>
      <c r="G274" s="12" t="str" cm="1">
        <f t="array" aca="1" ref="G274" ca="1">IF(A274="", "", ROUNDUP(_xlfn.PERCENTRANK.EXC(IF(ISNUMBER(OFFSET(D$2, 0, 0, COUNTA(D:D)-1, 1)), OFFSET(D$2, 0, 0, COUNTA(D:D)-1, 1)), D274) * 5, 0))</f>
        <v/>
      </c>
      <c r="H274" s="12" t="str" cm="1">
        <f t="array" aca="1" ref="H274" ca="1">IF(A274="", "", ROUNDUP(_xlfn.PERCENTRANK.EXC(IF(ISNUMBER(OFFSET(E$2, 0, 0, COUNTA(E:E)-1, 1)), OFFSET(E$2, 0, 0, COUNTA(E:E)-1, 1)), E274) * 5, 0))</f>
        <v/>
      </c>
      <c r="I274" s="12" t="e">
        <f t="shared" ca="1" si="8"/>
        <v>#VALUE!</v>
      </c>
      <c r="J274" s="12" t="str">
        <f t="shared" ca="1" si="9"/>
        <v xml:space="preserve"> No recency data available.  No frequency data available.  No monetary data available.</v>
      </c>
    </row>
    <row r="275" spans="1:10" x14ac:dyDescent="0.25">
      <c r="A275" s="15"/>
      <c r="B275" s="16">
        <f>_xlfn.XLOOKUP(A275, '1. Invoices'!A:A, '1. Invoices'!B:B, "Not Found")</f>
        <v>0</v>
      </c>
      <c r="C275" s="13" t="str">
        <f ca="1">IF(A275="","",TODAY() - _xlfn.MAXIFS(OFFSET('1. Invoices'!#REF!, 0, 0, COUNTA('1. Invoices'!C:C)-1), OFFSET('1. Invoices'!#REF!, 0, 0, COUNTA('1. Invoices'!A:A)-1), A275))</f>
        <v/>
      </c>
      <c r="D275" s="12" t="str">
        <f ca="1">IF(A275="","",COUNTIFS(OFFSET('1. Invoices'!#REF!, 0, 0, COUNTA('1. Invoices'!A:A)-1), A275))</f>
        <v/>
      </c>
      <c r="E275" s="14" t="str">
        <f ca="1">IF(A275="","",SUMIFS(OFFSET('1. Invoices'!#REF!, 0, 0, COUNTA('1. Invoices'!D:D)-1), OFFSET('1. Invoices'!#REF!, 0, 0, COUNTA('1. Invoices'!A:A)-1), A275, OFFSET('1. Invoices'!#REF!, 0, 0, COUNTA('1. Invoices'!C:C)-1), "&gt;=" &amp; TODAY() - 364))</f>
        <v/>
      </c>
      <c r="F275" s="12" t="str" cm="1">
        <f t="array" aca="1" ref="F275" ca="1">IF(A275="", "", 6 - ROUNDUP(_xlfn.PERCENTRANK.EXC(IF(ISNUMBER(OFFSET(C$2, 0, 0, COUNTA(C:C)-1, 1)), OFFSET(C$2, 0, 0, COUNTA(C:C)-1, 1)), C275) * 5, 0))</f>
        <v/>
      </c>
      <c r="G275" s="12" t="str" cm="1">
        <f t="array" aca="1" ref="G275" ca="1">IF(A275="", "", ROUNDUP(_xlfn.PERCENTRANK.EXC(IF(ISNUMBER(OFFSET(D$2, 0, 0, COUNTA(D:D)-1, 1)), OFFSET(D$2, 0, 0, COUNTA(D:D)-1, 1)), D275) * 5, 0))</f>
        <v/>
      </c>
      <c r="H275" s="12" t="str" cm="1">
        <f t="array" aca="1" ref="H275" ca="1">IF(A275="", "", ROUNDUP(_xlfn.PERCENTRANK.EXC(IF(ISNUMBER(OFFSET(E$2, 0, 0, COUNTA(E:E)-1, 1)), OFFSET(E$2, 0, 0, COUNTA(E:E)-1, 1)), E275) * 5, 0))</f>
        <v/>
      </c>
      <c r="I275" s="16" t="e">
        <f t="shared" ca="1" si="8"/>
        <v>#VALUE!</v>
      </c>
      <c r="J275" s="12" t="str">
        <f t="shared" ca="1" si="9"/>
        <v xml:space="preserve"> No recency data available.  No frequency data available.  No monetary data available.</v>
      </c>
    </row>
    <row r="276" spans="1:10" x14ac:dyDescent="0.25">
      <c r="A276" s="11"/>
      <c r="B276" s="12">
        <f>_xlfn.XLOOKUP(A276, '1. Invoices'!A:A, '1. Invoices'!B:B, "Not Found")</f>
        <v>0</v>
      </c>
      <c r="C276" s="13" t="str">
        <f ca="1">IF(A276="","",TODAY() - _xlfn.MAXIFS(OFFSET('1. Invoices'!#REF!, 0, 0, COUNTA('1. Invoices'!C:C)-1), OFFSET('1. Invoices'!#REF!, 0, 0, COUNTA('1. Invoices'!A:A)-1), A276))</f>
        <v/>
      </c>
      <c r="D276" s="12" t="str">
        <f ca="1">IF(A276="","",COUNTIFS(OFFSET('1. Invoices'!#REF!, 0, 0, COUNTA('1. Invoices'!A:A)-1), A276))</f>
        <v/>
      </c>
      <c r="E276" s="14" t="str">
        <f ca="1">IF(A276="","",SUMIFS(OFFSET('1. Invoices'!#REF!, 0, 0, COUNTA('1. Invoices'!D:D)-1), OFFSET('1. Invoices'!#REF!, 0, 0, COUNTA('1. Invoices'!A:A)-1), A276, OFFSET('1. Invoices'!#REF!, 0, 0, COUNTA('1. Invoices'!C:C)-1), "&gt;=" &amp; TODAY() - 364))</f>
        <v/>
      </c>
      <c r="F276" s="12" t="str" cm="1">
        <f t="array" aca="1" ref="F276" ca="1">IF(A276="", "", 6 - ROUNDUP(_xlfn.PERCENTRANK.EXC(IF(ISNUMBER(OFFSET(C$2, 0, 0, COUNTA(C:C)-1, 1)), OFFSET(C$2, 0, 0, COUNTA(C:C)-1, 1)), C276) * 5, 0))</f>
        <v/>
      </c>
      <c r="G276" s="12" t="str" cm="1">
        <f t="array" aca="1" ref="G276" ca="1">IF(A276="", "", ROUNDUP(_xlfn.PERCENTRANK.EXC(IF(ISNUMBER(OFFSET(D$2, 0, 0, COUNTA(D:D)-1, 1)), OFFSET(D$2, 0, 0, COUNTA(D:D)-1, 1)), D276) * 5, 0))</f>
        <v/>
      </c>
      <c r="H276" s="12" t="str" cm="1">
        <f t="array" aca="1" ref="H276" ca="1">IF(A276="", "", ROUNDUP(_xlfn.PERCENTRANK.EXC(IF(ISNUMBER(OFFSET(E$2, 0, 0, COUNTA(E:E)-1, 1)), OFFSET(E$2, 0, 0, COUNTA(E:E)-1, 1)), E276) * 5, 0))</f>
        <v/>
      </c>
      <c r="I276" s="12" t="e">
        <f t="shared" ca="1" si="8"/>
        <v>#VALUE!</v>
      </c>
      <c r="J276" s="12" t="str">
        <f t="shared" ca="1" si="9"/>
        <v xml:space="preserve"> No recency data available.  No frequency data available.  No monetary data available.</v>
      </c>
    </row>
    <row r="277" spans="1:10" x14ac:dyDescent="0.25">
      <c r="A277" s="15"/>
      <c r="B277" s="16">
        <f>_xlfn.XLOOKUP(A277, '1. Invoices'!A:A, '1. Invoices'!B:B, "Not Found")</f>
        <v>0</v>
      </c>
      <c r="C277" s="13" t="str">
        <f ca="1">IF(A277="","",TODAY() - _xlfn.MAXIFS(OFFSET('1. Invoices'!#REF!, 0, 0, COUNTA('1. Invoices'!C:C)-1), OFFSET('1. Invoices'!#REF!, 0, 0, COUNTA('1. Invoices'!A:A)-1), A277))</f>
        <v/>
      </c>
      <c r="D277" s="12" t="str">
        <f ca="1">IF(A277="","",COUNTIFS(OFFSET('1. Invoices'!#REF!, 0, 0, COUNTA('1. Invoices'!A:A)-1), A277))</f>
        <v/>
      </c>
      <c r="E277" s="14" t="str">
        <f ca="1">IF(A277="","",SUMIFS(OFFSET('1. Invoices'!#REF!, 0, 0, COUNTA('1. Invoices'!D:D)-1), OFFSET('1. Invoices'!#REF!, 0, 0, COUNTA('1. Invoices'!A:A)-1), A277, OFFSET('1. Invoices'!#REF!, 0, 0, COUNTA('1. Invoices'!C:C)-1), "&gt;=" &amp; TODAY() - 364))</f>
        <v/>
      </c>
      <c r="F277" s="12" t="str" cm="1">
        <f t="array" aca="1" ref="F277" ca="1">IF(A277="", "", 6 - ROUNDUP(_xlfn.PERCENTRANK.EXC(IF(ISNUMBER(OFFSET(C$2, 0, 0, COUNTA(C:C)-1, 1)), OFFSET(C$2, 0, 0, COUNTA(C:C)-1, 1)), C277) * 5, 0))</f>
        <v/>
      </c>
      <c r="G277" s="12" t="str" cm="1">
        <f t="array" aca="1" ref="G277" ca="1">IF(A277="", "", ROUNDUP(_xlfn.PERCENTRANK.EXC(IF(ISNUMBER(OFFSET(D$2, 0, 0, COUNTA(D:D)-1, 1)), OFFSET(D$2, 0, 0, COUNTA(D:D)-1, 1)), D277) * 5, 0))</f>
        <v/>
      </c>
      <c r="H277" s="12" t="str" cm="1">
        <f t="array" aca="1" ref="H277" ca="1">IF(A277="", "", ROUNDUP(_xlfn.PERCENTRANK.EXC(IF(ISNUMBER(OFFSET(E$2, 0, 0, COUNTA(E:E)-1, 1)), OFFSET(E$2, 0, 0, COUNTA(E:E)-1, 1)), E277) * 5, 0))</f>
        <v/>
      </c>
      <c r="I277" s="16" t="e">
        <f t="shared" ca="1" si="8"/>
        <v>#VALUE!</v>
      </c>
      <c r="J277" s="12" t="str">
        <f t="shared" ca="1" si="9"/>
        <v xml:space="preserve"> No recency data available.  No frequency data available.  No monetary data available.</v>
      </c>
    </row>
    <row r="278" spans="1:10" x14ac:dyDescent="0.25">
      <c r="A278" s="11"/>
      <c r="B278" s="12">
        <f>_xlfn.XLOOKUP(A278, '1. Invoices'!A:A, '1. Invoices'!B:B, "Not Found")</f>
        <v>0</v>
      </c>
      <c r="C278" s="13" t="str">
        <f ca="1">IF(A278="","",TODAY() - _xlfn.MAXIFS(OFFSET('1. Invoices'!#REF!, 0, 0, COUNTA('1. Invoices'!C:C)-1), OFFSET('1. Invoices'!#REF!, 0, 0, COUNTA('1. Invoices'!A:A)-1), A278))</f>
        <v/>
      </c>
      <c r="D278" s="12" t="str">
        <f ca="1">IF(A278="","",COUNTIFS(OFFSET('1. Invoices'!#REF!, 0, 0, COUNTA('1. Invoices'!A:A)-1), A278))</f>
        <v/>
      </c>
      <c r="E278" s="14" t="str">
        <f ca="1">IF(A278="","",SUMIFS(OFFSET('1. Invoices'!#REF!, 0, 0, COUNTA('1. Invoices'!D:D)-1), OFFSET('1. Invoices'!#REF!, 0, 0, COUNTA('1. Invoices'!A:A)-1), A278, OFFSET('1. Invoices'!#REF!, 0, 0, COUNTA('1. Invoices'!C:C)-1), "&gt;=" &amp; TODAY() - 364))</f>
        <v/>
      </c>
      <c r="F278" s="12" t="str" cm="1">
        <f t="array" aca="1" ref="F278" ca="1">IF(A278="", "", 6 - ROUNDUP(_xlfn.PERCENTRANK.EXC(IF(ISNUMBER(OFFSET(C$2, 0, 0, COUNTA(C:C)-1, 1)), OFFSET(C$2, 0, 0, COUNTA(C:C)-1, 1)), C278) * 5, 0))</f>
        <v/>
      </c>
      <c r="G278" s="12" t="str" cm="1">
        <f t="array" aca="1" ref="G278" ca="1">IF(A278="", "", ROUNDUP(_xlfn.PERCENTRANK.EXC(IF(ISNUMBER(OFFSET(D$2, 0, 0, COUNTA(D:D)-1, 1)), OFFSET(D$2, 0, 0, COUNTA(D:D)-1, 1)), D278) * 5, 0))</f>
        <v/>
      </c>
      <c r="H278" s="12" t="str" cm="1">
        <f t="array" aca="1" ref="H278" ca="1">IF(A278="", "", ROUNDUP(_xlfn.PERCENTRANK.EXC(IF(ISNUMBER(OFFSET(E$2, 0, 0, COUNTA(E:E)-1, 1)), OFFSET(E$2, 0, 0, COUNTA(E:E)-1, 1)), E278) * 5, 0))</f>
        <v/>
      </c>
      <c r="I278" s="12" t="e">
        <f t="shared" ca="1" si="8"/>
        <v>#VALUE!</v>
      </c>
      <c r="J278" s="12" t="str">
        <f t="shared" ca="1" si="9"/>
        <v xml:space="preserve"> No recency data available.  No frequency data available.  No monetary data available.</v>
      </c>
    </row>
    <row r="279" spans="1:10" x14ac:dyDescent="0.25">
      <c r="A279" s="15"/>
      <c r="B279" s="16">
        <f>_xlfn.XLOOKUP(A279, '1. Invoices'!A:A, '1. Invoices'!B:B, "Not Found")</f>
        <v>0</v>
      </c>
      <c r="C279" s="13" t="str">
        <f ca="1">IF(A279="","",TODAY() - _xlfn.MAXIFS(OFFSET('1. Invoices'!#REF!, 0, 0, COUNTA('1. Invoices'!C:C)-1), OFFSET('1. Invoices'!#REF!, 0, 0, COUNTA('1. Invoices'!A:A)-1), A279))</f>
        <v/>
      </c>
      <c r="D279" s="12" t="str">
        <f ca="1">IF(A279="","",COUNTIFS(OFFSET('1. Invoices'!#REF!, 0, 0, COUNTA('1. Invoices'!A:A)-1), A279))</f>
        <v/>
      </c>
      <c r="E279" s="14" t="str">
        <f ca="1">IF(A279="","",SUMIFS(OFFSET('1. Invoices'!#REF!, 0, 0, COUNTA('1. Invoices'!D:D)-1), OFFSET('1. Invoices'!#REF!, 0, 0, COUNTA('1. Invoices'!A:A)-1), A279, OFFSET('1. Invoices'!#REF!, 0, 0, COUNTA('1. Invoices'!C:C)-1), "&gt;=" &amp; TODAY() - 364))</f>
        <v/>
      </c>
      <c r="F279" s="12" t="str" cm="1">
        <f t="array" aca="1" ref="F279" ca="1">IF(A279="", "", 6 - ROUNDUP(_xlfn.PERCENTRANK.EXC(IF(ISNUMBER(OFFSET(C$2, 0, 0, COUNTA(C:C)-1, 1)), OFFSET(C$2, 0, 0, COUNTA(C:C)-1, 1)), C279) * 5, 0))</f>
        <v/>
      </c>
      <c r="G279" s="12" t="str" cm="1">
        <f t="array" aca="1" ref="G279" ca="1">IF(A279="", "", ROUNDUP(_xlfn.PERCENTRANK.EXC(IF(ISNUMBER(OFFSET(D$2, 0, 0, COUNTA(D:D)-1, 1)), OFFSET(D$2, 0, 0, COUNTA(D:D)-1, 1)), D279) * 5, 0))</f>
        <v/>
      </c>
      <c r="H279" s="12" t="str" cm="1">
        <f t="array" aca="1" ref="H279" ca="1">IF(A279="", "", ROUNDUP(_xlfn.PERCENTRANK.EXC(IF(ISNUMBER(OFFSET(E$2, 0, 0, COUNTA(E:E)-1, 1)), OFFSET(E$2, 0, 0, COUNTA(E:E)-1, 1)), E279) * 5, 0))</f>
        <v/>
      </c>
      <c r="I279" s="16" t="e">
        <f t="shared" ca="1" si="8"/>
        <v>#VALUE!</v>
      </c>
      <c r="J279" s="12" t="str">
        <f t="shared" ca="1" si="9"/>
        <v xml:space="preserve"> No recency data available.  No frequency data available.  No monetary data available.</v>
      </c>
    </row>
    <row r="280" spans="1:10" x14ac:dyDescent="0.25">
      <c r="A280" s="11"/>
      <c r="B280" s="12">
        <f>_xlfn.XLOOKUP(A280, '1. Invoices'!A:A, '1. Invoices'!B:B, "Not Found")</f>
        <v>0</v>
      </c>
      <c r="C280" s="13" t="str">
        <f ca="1">IF(A280="","",TODAY() - _xlfn.MAXIFS(OFFSET('1. Invoices'!#REF!, 0, 0, COUNTA('1. Invoices'!C:C)-1), OFFSET('1. Invoices'!#REF!, 0, 0, COUNTA('1. Invoices'!A:A)-1), A280))</f>
        <v/>
      </c>
      <c r="D280" s="12" t="str">
        <f ca="1">IF(A280="","",COUNTIFS(OFFSET('1. Invoices'!#REF!, 0, 0, COUNTA('1. Invoices'!A:A)-1), A280))</f>
        <v/>
      </c>
      <c r="E280" s="14" t="str">
        <f ca="1">IF(A280="","",SUMIFS(OFFSET('1. Invoices'!#REF!, 0, 0, COUNTA('1. Invoices'!D:D)-1), OFFSET('1. Invoices'!#REF!, 0, 0, COUNTA('1. Invoices'!A:A)-1), A280, OFFSET('1. Invoices'!#REF!, 0, 0, COUNTA('1. Invoices'!C:C)-1), "&gt;=" &amp; TODAY() - 364))</f>
        <v/>
      </c>
      <c r="F280" s="12" t="str" cm="1">
        <f t="array" aca="1" ref="F280" ca="1">IF(A280="", "", 6 - ROUNDUP(_xlfn.PERCENTRANK.EXC(IF(ISNUMBER(OFFSET(C$2, 0, 0, COUNTA(C:C)-1, 1)), OFFSET(C$2, 0, 0, COUNTA(C:C)-1, 1)), C280) * 5, 0))</f>
        <v/>
      </c>
      <c r="G280" s="12" t="str" cm="1">
        <f t="array" aca="1" ref="G280" ca="1">IF(A280="", "", ROUNDUP(_xlfn.PERCENTRANK.EXC(IF(ISNUMBER(OFFSET(D$2, 0, 0, COUNTA(D:D)-1, 1)), OFFSET(D$2, 0, 0, COUNTA(D:D)-1, 1)), D280) * 5, 0))</f>
        <v/>
      </c>
      <c r="H280" s="12" t="str" cm="1">
        <f t="array" aca="1" ref="H280" ca="1">IF(A280="", "", ROUNDUP(_xlfn.PERCENTRANK.EXC(IF(ISNUMBER(OFFSET(E$2, 0, 0, COUNTA(E:E)-1, 1)), OFFSET(E$2, 0, 0, COUNTA(E:E)-1, 1)), E280) * 5, 0))</f>
        <v/>
      </c>
      <c r="I280" s="12" t="e">
        <f t="shared" ca="1" si="8"/>
        <v>#VALUE!</v>
      </c>
      <c r="J280" s="12" t="str">
        <f t="shared" ca="1" si="9"/>
        <v xml:space="preserve"> No recency data available.  No frequency data available.  No monetary data available.</v>
      </c>
    </row>
    <row r="281" spans="1:10" x14ac:dyDescent="0.25">
      <c r="A281" s="15"/>
      <c r="B281" s="16">
        <f>_xlfn.XLOOKUP(A281, '1. Invoices'!A:A, '1. Invoices'!B:B, "Not Found")</f>
        <v>0</v>
      </c>
      <c r="C281" s="13" t="str">
        <f ca="1">IF(A281="","",TODAY() - _xlfn.MAXIFS(OFFSET('1. Invoices'!#REF!, 0, 0, COUNTA('1. Invoices'!C:C)-1), OFFSET('1. Invoices'!#REF!, 0, 0, COUNTA('1. Invoices'!A:A)-1), A281))</f>
        <v/>
      </c>
      <c r="D281" s="12" t="str">
        <f ca="1">IF(A281="","",COUNTIFS(OFFSET('1. Invoices'!#REF!, 0, 0, COUNTA('1. Invoices'!A:A)-1), A281))</f>
        <v/>
      </c>
      <c r="E281" s="14" t="str">
        <f ca="1">IF(A281="","",SUMIFS(OFFSET('1. Invoices'!#REF!, 0, 0, COUNTA('1. Invoices'!D:D)-1), OFFSET('1. Invoices'!#REF!, 0, 0, COUNTA('1. Invoices'!A:A)-1), A281, OFFSET('1. Invoices'!#REF!, 0, 0, COUNTA('1. Invoices'!C:C)-1), "&gt;=" &amp; TODAY() - 364))</f>
        <v/>
      </c>
      <c r="F281" s="12" t="str" cm="1">
        <f t="array" aca="1" ref="F281" ca="1">IF(A281="", "", 6 - ROUNDUP(_xlfn.PERCENTRANK.EXC(IF(ISNUMBER(OFFSET(C$2, 0, 0, COUNTA(C:C)-1, 1)), OFFSET(C$2, 0, 0, COUNTA(C:C)-1, 1)), C281) * 5, 0))</f>
        <v/>
      </c>
      <c r="G281" s="12" t="str" cm="1">
        <f t="array" aca="1" ref="G281" ca="1">IF(A281="", "", ROUNDUP(_xlfn.PERCENTRANK.EXC(IF(ISNUMBER(OFFSET(D$2, 0, 0, COUNTA(D:D)-1, 1)), OFFSET(D$2, 0, 0, COUNTA(D:D)-1, 1)), D281) * 5, 0))</f>
        <v/>
      </c>
      <c r="H281" s="12" t="str" cm="1">
        <f t="array" aca="1" ref="H281" ca="1">IF(A281="", "", ROUNDUP(_xlfn.PERCENTRANK.EXC(IF(ISNUMBER(OFFSET(E$2, 0, 0, COUNTA(E:E)-1, 1)), OFFSET(E$2, 0, 0, COUNTA(E:E)-1, 1)), E281) * 5, 0))</f>
        <v/>
      </c>
      <c r="I281" s="16" t="e">
        <f t="shared" ca="1" si="8"/>
        <v>#VALUE!</v>
      </c>
      <c r="J281" s="12" t="str">
        <f t="shared" ca="1" si="9"/>
        <v xml:space="preserve"> No recency data available.  No frequency data available.  No monetary data available.</v>
      </c>
    </row>
    <row r="282" spans="1:10" x14ac:dyDescent="0.25">
      <c r="A282" s="11"/>
      <c r="B282" s="12">
        <f>_xlfn.XLOOKUP(A282, '1. Invoices'!A:A, '1. Invoices'!B:B, "Not Found")</f>
        <v>0</v>
      </c>
      <c r="C282" s="13" t="str">
        <f ca="1">IF(A282="","",TODAY() - _xlfn.MAXIFS(OFFSET('1. Invoices'!#REF!, 0, 0, COUNTA('1. Invoices'!C:C)-1), OFFSET('1. Invoices'!#REF!, 0, 0, COUNTA('1. Invoices'!A:A)-1), A282))</f>
        <v/>
      </c>
      <c r="D282" s="12" t="str">
        <f ca="1">IF(A282="","",COUNTIFS(OFFSET('1. Invoices'!#REF!, 0, 0, COUNTA('1. Invoices'!A:A)-1), A282))</f>
        <v/>
      </c>
      <c r="E282" s="14" t="str">
        <f ca="1">IF(A282="","",SUMIFS(OFFSET('1. Invoices'!#REF!, 0, 0, COUNTA('1. Invoices'!D:D)-1), OFFSET('1. Invoices'!#REF!, 0, 0, COUNTA('1. Invoices'!A:A)-1), A282, OFFSET('1. Invoices'!#REF!, 0, 0, COUNTA('1. Invoices'!C:C)-1), "&gt;=" &amp; TODAY() - 364))</f>
        <v/>
      </c>
      <c r="F282" s="12" t="str" cm="1">
        <f t="array" aca="1" ref="F282" ca="1">IF(A282="", "", 6 - ROUNDUP(_xlfn.PERCENTRANK.EXC(IF(ISNUMBER(OFFSET(C$2, 0, 0, COUNTA(C:C)-1, 1)), OFFSET(C$2, 0, 0, COUNTA(C:C)-1, 1)), C282) * 5, 0))</f>
        <v/>
      </c>
      <c r="G282" s="12" t="str" cm="1">
        <f t="array" aca="1" ref="G282" ca="1">IF(A282="", "", ROUNDUP(_xlfn.PERCENTRANK.EXC(IF(ISNUMBER(OFFSET(D$2, 0, 0, COUNTA(D:D)-1, 1)), OFFSET(D$2, 0, 0, COUNTA(D:D)-1, 1)), D282) * 5, 0))</f>
        <v/>
      </c>
      <c r="H282" s="12" t="str" cm="1">
        <f t="array" aca="1" ref="H282" ca="1">IF(A282="", "", ROUNDUP(_xlfn.PERCENTRANK.EXC(IF(ISNUMBER(OFFSET(E$2, 0, 0, COUNTA(E:E)-1, 1)), OFFSET(E$2, 0, 0, COUNTA(E:E)-1, 1)), E282) * 5, 0))</f>
        <v/>
      </c>
      <c r="I282" s="12" t="e">
        <f t="shared" ca="1" si="8"/>
        <v>#VALUE!</v>
      </c>
      <c r="J282" s="12" t="str">
        <f t="shared" ca="1" si="9"/>
        <v xml:space="preserve"> No recency data available.  No frequency data available.  No monetary data available.</v>
      </c>
    </row>
    <row r="283" spans="1:10" x14ac:dyDescent="0.25">
      <c r="A283" s="15"/>
      <c r="B283" s="16">
        <f>_xlfn.XLOOKUP(A283, '1. Invoices'!A:A, '1. Invoices'!B:B, "Not Found")</f>
        <v>0</v>
      </c>
      <c r="C283" s="13" t="str">
        <f ca="1">IF(A283="","",TODAY() - _xlfn.MAXIFS(OFFSET('1. Invoices'!#REF!, 0, 0, COUNTA('1. Invoices'!C:C)-1), OFFSET('1. Invoices'!#REF!, 0, 0, COUNTA('1. Invoices'!A:A)-1), A283))</f>
        <v/>
      </c>
      <c r="D283" s="12" t="str">
        <f ca="1">IF(A283="","",COUNTIFS(OFFSET('1. Invoices'!#REF!, 0, 0, COUNTA('1. Invoices'!A:A)-1), A283))</f>
        <v/>
      </c>
      <c r="E283" s="14" t="str">
        <f ca="1">IF(A283="","",SUMIFS(OFFSET('1. Invoices'!#REF!, 0, 0, COUNTA('1. Invoices'!D:D)-1), OFFSET('1. Invoices'!#REF!, 0, 0, COUNTA('1. Invoices'!A:A)-1), A283, OFFSET('1. Invoices'!#REF!, 0, 0, COUNTA('1. Invoices'!C:C)-1), "&gt;=" &amp; TODAY() - 364))</f>
        <v/>
      </c>
      <c r="F283" s="12" t="str" cm="1">
        <f t="array" aca="1" ref="F283" ca="1">IF(A283="", "", 6 - ROUNDUP(_xlfn.PERCENTRANK.EXC(IF(ISNUMBER(OFFSET(C$2, 0, 0, COUNTA(C:C)-1, 1)), OFFSET(C$2, 0, 0, COUNTA(C:C)-1, 1)), C283) * 5, 0))</f>
        <v/>
      </c>
      <c r="G283" s="12" t="str" cm="1">
        <f t="array" aca="1" ref="G283" ca="1">IF(A283="", "", ROUNDUP(_xlfn.PERCENTRANK.EXC(IF(ISNUMBER(OFFSET(D$2, 0, 0, COUNTA(D:D)-1, 1)), OFFSET(D$2, 0, 0, COUNTA(D:D)-1, 1)), D283) * 5, 0))</f>
        <v/>
      </c>
      <c r="H283" s="12" t="str" cm="1">
        <f t="array" aca="1" ref="H283" ca="1">IF(A283="", "", ROUNDUP(_xlfn.PERCENTRANK.EXC(IF(ISNUMBER(OFFSET(E$2, 0, 0, COUNTA(E:E)-1, 1)), OFFSET(E$2, 0, 0, COUNTA(E:E)-1, 1)), E283) * 5, 0))</f>
        <v/>
      </c>
      <c r="I283" s="16" t="e">
        <f t="shared" ca="1" si="8"/>
        <v>#VALUE!</v>
      </c>
      <c r="J283" s="12" t="str">
        <f t="shared" ca="1" si="9"/>
        <v xml:space="preserve"> No recency data available.  No frequency data available.  No monetary data available.</v>
      </c>
    </row>
    <row r="284" spans="1:10" x14ac:dyDescent="0.25">
      <c r="A284" s="11"/>
      <c r="B284" s="12">
        <f>_xlfn.XLOOKUP(A284, '1. Invoices'!A:A, '1. Invoices'!B:B, "Not Found")</f>
        <v>0</v>
      </c>
      <c r="C284" s="13" t="str">
        <f ca="1">IF(A284="","",TODAY() - _xlfn.MAXIFS(OFFSET('1. Invoices'!#REF!, 0, 0, COUNTA('1. Invoices'!C:C)-1), OFFSET('1. Invoices'!#REF!, 0, 0, COUNTA('1. Invoices'!A:A)-1), A284))</f>
        <v/>
      </c>
      <c r="D284" s="12" t="str">
        <f ca="1">IF(A284="","",COUNTIFS(OFFSET('1. Invoices'!#REF!, 0, 0, COUNTA('1. Invoices'!A:A)-1), A284))</f>
        <v/>
      </c>
      <c r="E284" s="14" t="str">
        <f ca="1">IF(A284="","",SUMIFS(OFFSET('1. Invoices'!#REF!, 0, 0, COUNTA('1. Invoices'!D:D)-1), OFFSET('1. Invoices'!#REF!, 0, 0, COUNTA('1. Invoices'!A:A)-1), A284, OFFSET('1. Invoices'!#REF!, 0, 0, COUNTA('1. Invoices'!C:C)-1), "&gt;=" &amp; TODAY() - 364))</f>
        <v/>
      </c>
      <c r="F284" s="12" t="str" cm="1">
        <f t="array" aca="1" ref="F284" ca="1">IF(A284="", "", 6 - ROUNDUP(_xlfn.PERCENTRANK.EXC(IF(ISNUMBER(OFFSET(C$2, 0, 0, COUNTA(C:C)-1, 1)), OFFSET(C$2, 0, 0, COUNTA(C:C)-1, 1)), C284) * 5, 0))</f>
        <v/>
      </c>
      <c r="G284" s="12" t="str" cm="1">
        <f t="array" aca="1" ref="G284" ca="1">IF(A284="", "", ROUNDUP(_xlfn.PERCENTRANK.EXC(IF(ISNUMBER(OFFSET(D$2, 0, 0, COUNTA(D:D)-1, 1)), OFFSET(D$2, 0, 0, COUNTA(D:D)-1, 1)), D284) * 5, 0))</f>
        <v/>
      </c>
      <c r="H284" s="12" t="str" cm="1">
        <f t="array" aca="1" ref="H284" ca="1">IF(A284="", "", ROUNDUP(_xlfn.PERCENTRANK.EXC(IF(ISNUMBER(OFFSET(E$2, 0, 0, COUNTA(E:E)-1, 1)), OFFSET(E$2, 0, 0, COUNTA(E:E)-1, 1)), E284) * 5, 0))</f>
        <v/>
      </c>
      <c r="I284" s="12" t="e">
        <f t="shared" ca="1" si="8"/>
        <v>#VALUE!</v>
      </c>
      <c r="J284" s="12" t="str">
        <f t="shared" ca="1" si="9"/>
        <v xml:space="preserve"> No recency data available.  No frequency data available.  No monetary data available.</v>
      </c>
    </row>
    <row r="285" spans="1:10" x14ac:dyDescent="0.25">
      <c r="A285" s="15"/>
      <c r="B285" s="16">
        <f>_xlfn.XLOOKUP(A285, '1. Invoices'!A:A, '1. Invoices'!B:B, "Not Found")</f>
        <v>0</v>
      </c>
      <c r="C285" s="13" t="str">
        <f ca="1">IF(A285="","",TODAY() - _xlfn.MAXIFS(OFFSET('1. Invoices'!#REF!, 0, 0, COUNTA('1. Invoices'!C:C)-1), OFFSET('1. Invoices'!#REF!, 0, 0, COUNTA('1. Invoices'!A:A)-1), A285))</f>
        <v/>
      </c>
      <c r="D285" s="12" t="str">
        <f ca="1">IF(A285="","",COUNTIFS(OFFSET('1. Invoices'!#REF!, 0, 0, COUNTA('1. Invoices'!A:A)-1), A285))</f>
        <v/>
      </c>
      <c r="E285" s="14" t="str">
        <f ca="1">IF(A285="","",SUMIFS(OFFSET('1. Invoices'!#REF!, 0, 0, COUNTA('1. Invoices'!D:D)-1), OFFSET('1. Invoices'!#REF!, 0, 0, COUNTA('1. Invoices'!A:A)-1), A285, OFFSET('1. Invoices'!#REF!, 0, 0, COUNTA('1. Invoices'!C:C)-1), "&gt;=" &amp; TODAY() - 364))</f>
        <v/>
      </c>
      <c r="F285" s="12" t="str" cm="1">
        <f t="array" aca="1" ref="F285" ca="1">IF(A285="", "", 6 - ROUNDUP(_xlfn.PERCENTRANK.EXC(IF(ISNUMBER(OFFSET(C$2, 0, 0, COUNTA(C:C)-1, 1)), OFFSET(C$2, 0, 0, COUNTA(C:C)-1, 1)), C285) * 5, 0))</f>
        <v/>
      </c>
      <c r="G285" s="12" t="str" cm="1">
        <f t="array" aca="1" ref="G285" ca="1">IF(A285="", "", ROUNDUP(_xlfn.PERCENTRANK.EXC(IF(ISNUMBER(OFFSET(D$2, 0, 0, COUNTA(D:D)-1, 1)), OFFSET(D$2, 0, 0, COUNTA(D:D)-1, 1)), D285) * 5, 0))</f>
        <v/>
      </c>
      <c r="H285" s="12" t="str" cm="1">
        <f t="array" aca="1" ref="H285" ca="1">IF(A285="", "", ROUNDUP(_xlfn.PERCENTRANK.EXC(IF(ISNUMBER(OFFSET(E$2, 0, 0, COUNTA(E:E)-1, 1)), OFFSET(E$2, 0, 0, COUNTA(E:E)-1, 1)), E285) * 5, 0))</f>
        <v/>
      </c>
      <c r="I285" s="16" t="e">
        <f t="shared" ca="1" si="8"/>
        <v>#VALUE!</v>
      </c>
      <c r="J285" s="12" t="str">
        <f t="shared" ca="1" si="9"/>
        <v xml:space="preserve"> No recency data available.  No frequency data available.  No monetary data available.</v>
      </c>
    </row>
    <row r="286" spans="1:10" x14ac:dyDescent="0.25">
      <c r="A286" s="11"/>
      <c r="B286" s="12">
        <f>_xlfn.XLOOKUP(A286, '1. Invoices'!A:A, '1. Invoices'!B:B, "Not Found")</f>
        <v>0</v>
      </c>
      <c r="C286" s="13" t="str">
        <f ca="1">IF(A286="","",TODAY() - _xlfn.MAXIFS(OFFSET('1. Invoices'!#REF!, 0, 0, COUNTA('1. Invoices'!C:C)-1), OFFSET('1. Invoices'!#REF!, 0, 0, COUNTA('1. Invoices'!A:A)-1), A286))</f>
        <v/>
      </c>
      <c r="D286" s="12" t="str">
        <f ca="1">IF(A286="","",COUNTIFS(OFFSET('1. Invoices'!#REF!, 0, 0, COUNTA('1. Invoices'!A:A)-1), A286))</f>
        <v/>
      </c>
      <c r="E286" s="14" t="str">
        <f ca="1">IF(A286="","",SUMIFS(OFFSET('1. Invoices'!#REF!, 0, 0, COUNTA('1. Invoices'!D:D)-1), OFFSET('1. Invoices'!#REF!, 0, 0, COUNTA('1. Invoices'!A:A)-1), A286, OFFSET('1. Invoices'!#REF!, 0, 0, COUNTA('1. Invoices'!C:C)-1), "&gt;=" &amp; TODAY() - 364))</f>
        <v/>
      </c>
      <c r="F286" s="12" t="str" cm="1">
        <f t="array" aca="1" ref="F286" ca="1">IF(A286="", "", 6 - ROUNDUP(_xlfn.PERCENTRANK.EXC(IF(ISNUMBER(OFFSET(C$2, 0, 0, COUNTA(C:C)-1, 1)), OFFSET(C$2, 0, 0, COUNTA(C:C)-1, 1)), C286) * 5, 0))</f>
        <v/>
      </c>
      <c r="G286" s="12" t="str" cm="1">
        <f t="array" aca="1" ref="G286" ca="1">IF(A286="", "", ROUNDUP(_xlfn.PERCENTRANK.EXC(IF(ISNUMBER(OFFSET(D$2, 0, 0, COUNTA(D:D)-1, 1)), OFFSET(D$2, 0, 0, COUNTA(D:D)-1, 1)), D286) * 5, 0))</f>
        <v/>
      </c>
      <c r="H286" s="12" t="str" cm="1">
        <f t="array" aca="1" ref="H286" ca="1">IF(A286="", "", ROUNDUP(_xlfn.PERCENTRANK.EXC(IF(ISNUMBER(OFFSET(E$2, 0, 0, COUNTA(E:E)-1, 1)), OFFSET(E$2, 0, 0, COUNTA(E:E)-1, 1)), E286) * 5, 0))</f>
        <v/>
      </c>
      <c r="I286" s="12" t="e">
        <f t="shared" ca="1" si="8"/>
        <v>#VALUE!</v>
      </c>
      <c r="J286" s="12" t="str">
        <f t="shared" ca="1" si="9"/>
        <v xml:space="preserve"> No recency data available.  No frequency data available.  No monetary data available.</v>
      </c>
    </row>
    <row r="287" spans="1:10" x14ac:dyDescent="0.25">
      <c r="A287" s="15"/>
      <c r="B287" s="16">
        <f>_xlfn.XLOOKUP(A287, '1. Invoices'!A:A, '1. Invoices'!B:B, "Not Found")</f>
        <v>0</v>
      </c>
      <c r="C287" s="13" t="str">
        <f ca="1">IF(A287="","",TODAY() - _xlfn.MAXIFS(OFFSET('1. Invoices'!#REF!, 0, 0, COUNTA('1. Invoices'!C:C)-1), OFFSET('1. Invoices'!#REF!, 0, 0, COUNTA('1. Invoices'!A:A)-1), A287))</f>
        <v/>
      </c>
      <c r="D287" s="12" t="str">
        <f ca="1">IF(A287="","",COUNTIFS(OFFSET('1. Invoices'!#REF!, 0, 0, COUNTA('1. Invoices'!A:A)-1), A287))</f>
        <v/>
      </c>
      <c r="E287" s="14" t="str">
        <f ca="1">IF(A287="","",SUMIFS(OFFSET('1. Invoices'!#REF!, 0, 0, COUNTA('1. Invoices'!D:D)-1), OFFSET('1. Invoices'!#REF!, 0, 0, COUNTA('1. Invoices'!A:A)-1), A287, OFFSET('1. Invoices'!#REF!, 0, 0, COUNTA('1. Invoices'!C:C)-1), "&gt;=" &amp; TODAY() - 364))</f>
        <v/>
      </c>
      <c r="F287" s="12" t="str" cm="1">
        <f t="array" aca="1" ref="F287" ca="1">IF(A287="", "", 6 - ROUNDUP(_xlfn.PERCENTRANK.EXC(IF(ISNUMBER(OFFSET(C$2, 0, 0, COUNTA(C:C)-1, 1)), OFFSET(C$2, 0, 0, COUNTA(C:C)-1, 1)), C287) * 5, 0))</f>
        <v/>
      </c>
      <c r="G287" s="12" t="str" cm="1">
        <f t="array" aca="1" ref="G287" ca="1">IF(A287="", "", ROUNDUP(_xlfn.PERCENTRANK.EXC(IF(ISNUMBER(OFFSET(D$2, 0, 0, COUNTA(D:D)-1, 1)), OFFSET(D$2, 0, 0, COUNTA(D:D)-1, 1)), D287) * 5, 0))</f>
        <v/>
      </c>
      <c r="H287" s="12" t="str" cm="1">
        <f t="array" aca="1" ref="H287" ca="1">IF(A287="", "", ROUNDUP(_xlfn.PERCENTRANK.EXC(IF(ISNUMBER(OFFSET(E$2, 0, 0, COUNTA(E:E)-1, 1)), OFFSET(E$2, 0, 0, COUNTA(E:E)-1, 1)), E287) * 5, 0))</f>
        <v/>
      </c>
      <c r="I287" s="16" t="e">
        <f t="shared" ca="1" si="8"/>
        <v>#VALUE!</v>
      </c>
      <c r="J287" s="12" t="str">
        <f t="shared" ca="1" si="9"/>
        <v xml:space="preserve"> No recency data available.  No frequency data available.  No monetary data available.</v>
      </c>
    </row>
    <row r="288" spans="1:10" x14ac:dyDescent="0.25">
      <c r="A288" s="11"/>
      <c r="B288" s="12">
        <f>_xlfn.XLOOKUP(A288, '1. Invoices'!A:A, '1. Invoices'!B:B, "Not Found")</f>
        <v>0</v>
      </c>
      <c r="C288" s="13" t="str">
        <f ca="1">IF(A288="","",TODAY() - _xlfn.MAXIFS(OFFSET('1. Invoices'!#REF!, 0, 0, COUNTA('1. Invoices'!C:C)-1), OFFSET('1. Invoices'!#REF!, 0, 0, COUNTA('1. Invoices'!A:A)-1), A288))</f>
        <v/>
      </c>
      <c r="D288" s="12" t="str">
        <f ca="1">IF(A288="","",COUNTIFS(OFFSET('1. Invoices'!#REF!, 0, 0, COUNTA('1. Invoices'!A:A)-1), A288))</f>
        <v/>
      </c>
      <c r="E288" s="14" t="str">
        <f ca="1">IF(A288="","",SUMIFS(OFFSET('1. Invoices'!#REF!, 0, 0, COUNTA('1. Invoices'!D:D)-1), OFFSET('1. Invoices'!#REF!, 0, 0, COUNTA('1. Invoices'!A:A)-1), A288, OFFSET('1. Invoices'!#REF!, 0, 0, COUNTA('1. Invoices'!C:C)-1), "&gt;=" &amp; TODAY() - 364))</f>
        <v/>
      </c>
      <c r="F288" s="12" t="str" cm="1">
        <f t="array" aca="1" ref="F288" ca="1">IF(A288="", "", 6 - ROUNDUP(_xlfn.PERCENTRANK.EXC(IF(ISNUMBER(OFFSET(C$2, 0, 0, COUNTA(C:C)-1, 1)), OFFSET(C$2, 0, 0, COUNTA(C:C)-1, 1)), C288) * 5, 0))</f>
        <v/>
      </c>
      <c r="G288" s="12" t="str" cm="1">
        <f t="array" aca="1" ref="G288" ca="1">IF(A288="", "", ROUNDUP(_xlfn.PERCENTRANK.EXC(IF(ISNUMBER(OFFSET(D$2, 0, 0, COUNTA(D:D)-1, 1)), OFFSET(D$2, 0, 0, COUNTA(D:D)-1, 1)), D288) * 5, 0))</f>
        <v/>
      </c>
      <c r="H288" s="12" t="str" cm="1">
        <f t="array" aca="1" ref="H288" ca="1">IF(A288="", "", ROUNDUP(_xlfn.PERCENTRANK.EXC(IF(ISNUMBER(OFFSET(E$2, 0, 0, COUNTA(E:E)-1, 1)), OFFSET(E$2, 0, 0, COUNTA(E:E)-1, 1)), E288) * 5, 0))</f>
        <v/>
      </c>
      <c r="I288" s="12" t="e">
        <f t="shared" ca="1" si="8"/>
        <v>#VALUE!</v>
      </c>
      <c r="J288" s="12" t="str">
        <f t="shared" ca="1" si="9"/>
        <v xml:space="preserve"> No recency data available.  No frequency data available.  No monetary data available.</v>
      </c>
    </row>
    <row r="289" spans="1:10" x14ac:dyDescent="0.25">
      <c r="A289" s="15"/>
      <c r="B289" s="16">
        <f>_xlfn.XLOOKUP(A289, '1. Invoices'!A:A, '1. Invoices'!B:B, "Not Found")</f>
        <v>0</v>
      </c>
      <c r="C289" s="13" t="str">
        <f ca="1">IF(A289="","",TODAY() - _xlfn.MAXIFS(OFFSET('1. Invoices'!#REF!, 0, 0, COUNTA('1. Invoices'!C:C)-1), OFFSET('1. Invoices'!#REF!, 0, 0, COUNTA('1. Invoices'!A:A)-1), A289))</f>
        <v/>
      </c>
      <c r="D289" s="12" t="str">
        <f ca="1">IF(A289="","",COUNTIFS(OFFSET('1. Invoices'!#REF!, 0, 0, COUNTA('1. Invoices'!A:A)-1), A289))</f>
        <v/>
      </c>
      <c r="E289" s="14" t="str">
        <f ca="1">IF(A289="","",SUMIFS(OFFSET('1. Invoices'!#REF!, 0, 0, COUNTA('1. Invoices'!D:D)-1), OFFSET('1. Invoices'!#REF!, 0, 0, COUNTA('1. Invoices'!A:A)-1), A289, OFFSET('1. Invoices'!#REF!, 0, 0, COUNTA('1. Invoices'!C:C)-1), "&gt;=" &amp; TODAY() - 364))</f>
        <v/>
      </c>
      <c r="F289" s="12" t="str" cm="1">
        <f t="array" aca="1" ref="F289" ca="1">IF(A289="", "", 6 - ROUNDUP(_xlfn.PERCENTRANK.EXC(IF(ISNUMBER(OFFSET(C$2, 0, 0, COUNTA(C:C)-1, 1)), OFFSET(C$2, 0, 0, COUNTA(C:C)-1, 1)), C289) * 5, 0))</f>
        <v/>
      </c>
      <c r="G289" s="12" t="str" cm="1">
        <f t="array" aca="1" ref="G289" ca="1">IF(A289="", "", ROUNDUP(_xlfn.PERCENTRANK.EXC(IF(ISNUMBER(OFFSET(D$2, 0, 0, COUNTA(D:D)-1, 1)), OFFSET(D$2, 0, 0, COUNTA(D:D)-1, 1)), D289) * 5, 0))</f>
        <v/>
      </c>
      <c r="H289" s="12" t="str" cm="1">
        <f t="array" aca="1" ref="H289" ca="1">IF(A289="", "", ROUNDUP(_xlfn.PERCENTRANK.EXC(IF(ISNUMBER(OFFSET(E$2, 0, 0, COUNTA(E:E)-1, 1)), OFFSET(E$2, 0, 0, COUNTA(E:E)-1, 1)), E289) * 5, 0))</f>
        <v/>
      </c>
      <c r="I289" s="16" t="e">
        <f t="shared" ca="1" si="8"/>
        <v>#VALUE!</v>
      </c>
      <c r="J289" s="12" t="str">
        <f t="shared" ca="1" si="9"/>
        <v xml:space="preserve"> No recency data available.  No frequency data available.  No monetary data available.</v>
      </c>
    </row>
    <row r="290" spans="1:10" x14ac:dyDescent="0.25">
      <c r="A290" s="11"/>
      <c r="B290" s="12">
        <f>_xlfn.XLOOKUP(A290, '1. Invoices'!A:A, '1. Invoices'!B:B, "Not Found")</f>
        <v>0</v>
      </c>
      <c r="C290" s="13" t="str">
        <f ca="1">IF(A290="","",TODAY() - _xlfn.MAXIFS(OFFSET('1. Invoices'!#REF!, 0, 0, COUNTA('1. Invoices'!C:C)-1), OFFSET('1. Invoices'!#REF!, 0, 0, COUNTA('1. Invoices'!A:A)-1), A290))</f>
        <v/>
      </c>
      <c r="D290" s="12" t="str">
        <f ca="1">IF(A290="","",COUNTIFS(OFFSET('1. Invoices'!#REF!, 0, 0, COUNTA('1. Invoices'!A:A)-1), A290))</f>
        <v/>
      </c>
      <c r="E290" s="14" t="str">
        <f ca="1">IF(A290="","",SUMIFS(OFFSET('1. Invoices'!#REF!, 0, 0, COUNTA('1. Invoices'!D:D)-1), OFFSET('1. Invoices'!#REF!, 0, 0, COUNTA('1. Invoices'!A:A)-1), A290, OFFSET('1. Invoices'!#REF!, 0, 0, COUNTA('1. Invoices'!C:C)-1), "&gt;=" &amp; TODAY() - 364))</f>
        <v/>
      </c>
      <c r="F290" s="12" t="str" cm="1">
        <f t="array" aca="1" ref="F290" ca="1">IF(A290="", "", 6 - ROUNDUP(_xlfn.PERCENTRANK.EXC(IF(ISNUMBER(OFFSET(C$2, 0, 0, COUNTA(C:C)-1, 1)), OFFSET(C$2, 0, 0, COUNTA(C:C)-1, 1)), C290) * 5, 0))</f>
        <v/>
      </c>
      <c r="G290" s="12" t="str" cm="1">
        <f t="array" aca="1" ref="G290" ca="1">IF(A290="", "", ROUNDUP(_xlfn.PERCENTRANK.EXC(IF(ISNUMBER(OFFSET(D$2, 0, 0, COUNTA(D:D)-1, 1)), OFFSET(D$2, 0, 0, COUNTA(D:D)-1, 1)), D290) * 5, 0))</f>
        <v/>
      </c>
      <c r="H290" s="12" t="str" cm="1">
        <f t="array" aca="1" ref="H290" ca="1">IF(A290="", "", ROUNDUP(_xlfn.PERCENTRANK.EXC(IF(ISNUMBER(OFFSET(E$2, 0, 0, COUNTA(E:E)-1, 1)), OFFSET(E$2, 0, 0, COUNTA(E:E)-1, 1)), E290) * 5, 0))</f>
        <v/>
      </c>
      <c r="I290" s="12" t="e">
        <f t="shared" ca="1" si="8"/>
        <v>#VALUE!</v>
      </c>
      <c r="J290" s="12" t="str">
        <f t="shared" ca="1" si="9"/>
        <v xml:space="preserve"> No recency data available.  No frequency data available.  No monetary data available.</v>
      </c>
    </row>
    <row r="291" spans="1:10" x14ac:dyDescent="0.25">
      <c r="A291" s="15"/>
      <c r="B291" s="16">
        <f>_xlfn.XLOOKUP(A291, '1. Invoices'!A:A, '1. Invoices'!B:B, "Not Found")</f>
        <v>0</v>
      </c>
      <c r="C291" s="13" t="str">
        <f ca="1">IF(A291="","",TODAY() - _xlfn.MAXIFS(OFFSET('1. Invoices'!#REF!, 0, 0, COUNTA('1. Invoices'!C:C)-1), OFFSET('1. Invoices'!#REF!, 0, 0, COUNTA('1. Invoices'!A:A)-1), A291))</f>
        <v/>
      </c>
      <c r="D291" s="12" t="str">
        <f ca="1">IF(A291="","",COUNTIFS(OFFSET('1. Invoices'!#REF!, 0, 0, COUNTA('1. Invoices'!A:A)-1), A291))</f>
        <v/>
      </c>
      <c r="E291" s="14" t="str">
        <f ca="1">IF(A291="","",SUMIFS(OFFSET('1. Invoices'!#REF!, 0, 0, COUNTA('1. Invoices'!D:D)-1), OFFSET('1. Invoices'!#REF!, 0, 0, COUNTA('1. Invoices'!A:A)-1), A291, OFFSET('1. Invoices'!#REF!, 0, 0, COUNTA('1. Invoices'!C:C)-1), "&gt;=" &amp; TODAY() - 364))</f>
        <v/>
      </c>
      <c r="F291" s="12" t="str" cm="1">
        <f t="array" aca="1" ref="F291" ca="1">IF(A291="", "", 6 - ROUNDUP(_xlfn.PERCENTRANK.EXC(IF(ISNUMBER(OFFSET(C$2, 0, 0, COUNTA(C:C)-1, 1)), OFFSET(C$2, 0, 0, COUNTA(C:C)-1, 1)), C291) * 5, 0))</f>
        <v/>
      </c>
      <c r="G291" s="12" t="str" cm="1">
        <f t="array" aca="1" ref="G291" ca="1">IF(A291="", "", ROUNDUP(_xlfn.PERCENTRANK.EXC(IF(ISNUMBER(OFFSET(D$2, 0, 0, COUNTA(D:D)-1, 1)), OFFSET(D$2, 0, 0, COUNTA(D:D)-1, 1)), D291) * 5, 0))</f>
        <v/>
      </c>
      <c r="H291" s="12" t="str" cm="1">
        <f t="array" aca="1" ref="H291" ca="1">IF(A291="", "", ROUNDUP(_xlfn.PERCENTRANK.EXC(IF(ISNUMBER(OFFSET(E$2, 0, 0, COUNTA(E:E)-1, 1)), OFFSET(E$2, 0, 0, COUNTA(E:E)-1, 1)), E291) * 5, 0))</f>
        <v/>
      </c>
      <c r="I291" s="16" t="e">
        <f t="shared" ca="1" si="8"/>
        <v>#VALUE!</v>
      </c>
      <c r="J291" s="12" t="str">
        <f t="shared" ca="1" si="9"/>
        <v xml:space="preserve"> No recency data available.  No frequency data available.  No monetary data available.</v>
      </c>
    </row>
    <row r="292" spans="1:10" x14ac:dyDescent="0.25">
      <c r="A292" s="11"/>
      <c r="B292" s="12">
        <f>_xlfn.XLOOKUP(A292, '1. Invoices'!A:A, '1. Invoices'!B:B, "Not Found")</f>
        <v>0</v>
      </c>
      <c r="C292" s="13" t="str">
        <f ca="1">IF(A292="","",TODAY() - _xlfn.MAXIFS(OFFSET('1. Invoices'!#REF!, 0, 0, COUNTA('1. Invoices'!C:C)-1), OFFSET('1. Invoices'!#REF!, 0, 0, COUNTA('1. Invoices'!A:A)-1), A292))</f>
        <v/>
      </c>
      <c r="D292" s="12" t="str">
        <f ca="1">IF(A292="","",COUNTIFS(OFFSET('1. Invoices'!#REF!, 0, 0, COUNTA('1. Invoices'!A:A)-1), A292))</f>
        <v/>
      </c>
      <c r="E292" s="14" t="str">
        <f ca="1">IF(A292="","",SUMIFS(OFFSET('1. Invoices'!#REF!, 0, 0, COUNTA('1. Invoices'!D:D)-1), OFFSET('1. Invoices'!#REF!, 0, 0, COUNTA('1. Invoices'!A:A)-1), A292, OFFSET('1. Invoices'!#REF!, 0, 0, COUNTA('1. Invoices'!C:C)-1), "&gt;=" &amp; TODAY() - 364))</f>
        <v/>
      </c>
      <c r="F292" s="12" t="str" cm="1">
        <f t="array" aca="1" ref="F292" ca="1">IF(A292="", "", 6 - ROUNDUP(_xlfn.PERCENTRANK.EXC(IF(ISNUMBER(OFFSET(C$2, 0, 0, COUNTA(C:C)-1, 1)), OFFSET(C$2, 0, 0, COUNTA(C:C)-1, 1)), C292) * 5, 0))</f>
        <v/>
      </c>
      <c r="G292" s="12" t="str" cm="1">
        <f t="array" aca="1" ref="G292" ca="1">IF(A292="", "", ROUNDUP(_xlfn.PERCENTRANK.EXC(IF(ISNUMBER(OFFSET(D$2, 0, 0, COUNTA(D:D)-1, 1)), OFFSET(D$2, 0, 0, COUNTA(D:D)-1, 1)), D292) * 5, 0))</f>
        <v/>
      </c>
      <c r="H292" s="12" t="str" cm="1">
        <f t="array" aca="1" ref="H292" ca="1">IF(A292="", "", ROUNDUP(_xlfn.PERCENTRANK.EXC(IF(ISNUMBER(OFFSET(E$2, 0, 0, COUNTA(E:E)-1, 1)), OFFSET(E$2, 0, 0, COUNTA(E:E)-1, 1)), E292) * 5, 0))</f>
        <v/>
      </c>
      <c r="I292" s="12" t="e">
        <f t="shared" ca="1" si="8"/>
        <v>#VALUE!</v>
      </c>
      <c r="J292" s="12" t="str">
        <f t="shared" ca="1" si="9"/>
        <v xml:space="preserve"> No recency data available.  No frequency data available.  No monetary data available.</v>
      </c>
    </row>
    <row r="293" spans="1:10" x14ac:dyDescent="0.25">
      <c r="A293" s="15"/>
      <c r="B293" s="16">
        <f>_xlfn.XLOOKUP(A293, '1. Invoices'!A:A, '1. Invoices'!B:B, "Not Found")</f>
        <v>0</v>
      </c>
      <c r="C293" s="13" t="str">
        <f ca="1">IF(A293="","",TODAY() - _xlfn.MAXIFS(OFFSET('1. Invoices'!#REF!, 0, 0, COUNTA('1. Invoices'!C:C)-1), OFFSET('1. Invoices'!#REF!, 0, 0, COUNTA('1. Invoices'!A:A)-1), A293))</f>
        <v/>
      </c>
      <c r="D293" s="12" t="str">
        <f ca="1">IF(A293="","",COUNTIFS(OFFSET('1. Invoices'!#REF!, 0, 0, COUNTA('1. Invoices'!A:A)-1), A293))</f>
        <v/>
      </c>
      <c r="E293" s="14" t="str">
        <f ca="1">IF(A293="","",SUMIFS(OFFSET('1. Invoices'!#REF!, 0, 0, COUNTA('1. Invoices'!D:D)-1), OFFSET('1. Invoices'!#REF!, 0, 0, COUNTA('1. Invoices'!A:A)-1), A293, OFFSET('1. Invoices'!#REF!, 0, 0, COUNTA('1. Invoices'!C:C)-1), "&gt;=" &amp; TODAY() - 364))</f>
        <v/>
      </c>
      <c r="F293" s="12" t="str" cm="1">
        <f t="array" aca="1" ref="F293" ca="1">IF(A293="", "", 6 - ROUNDUP(_xlfn.PERCENTRANK.EXC(IF(ISNUMBER(OFFSET(C$2, 0, 0, COUNTA(C:C)-1, 1)), OFFSET(C$2, 0, 0, COUNTA(C:C)-1, 1)), C293) * 5, 0))</f>
        <v/>
      </c>
      <c r="G293" s="12" t="str" cm="1">
        <f t="array" aca="1" ref="G293" ca="1">IF(A293="", "", ROUNDUP(_xlfn.PERCENTRANK.EXC(IF(ISNUMBER(OFFSET(D$2, 0, 0, COUNTA(D:D)-1, 1)), OFFSET(D$2, 0, 0, COUNTA(D:D)-1, 1)), D293) * 5, 0))</f>
        <v/>
      </c>
      <c r="H293" s="12" t="str" cm="1">
        <f t="array" aca="1" ref="H293" ca="1">IF(A293="", "", ROUNDUP(_xlfn.PERCENTRANK.EXC(IF(ISNUMBER(OFFSET(E$2, 0, 0, COUNTA(E:E)-1, 1)), OFFSET(E$2, 0, 0, COUNTA(E:E)-1, 1)), E293) * 5, 0))</f>
        <v/>
      </c>
      <c r="I293" s="16" t="e">
        <f t="shared" ca="1" si="8"/>
        <v>#VALUE!</v>
      </c>
      <c r="J293" s="12" t="str">
        <f t="shared" ca="1" si="9"/>
        <v xml:space="preserve"> No recency data available.  No frequency data available.  No monetary data available.</v>
      </c>
    </row>
    <row r="294" spans="1:10" x14ac:dyDescent="0.25">
      <c r="A294" s="11"/>
      <c r="B294" s="12">
        <f>_xlfn.XLOOKUP(A294, '1. Invoices'!A:A, '1. Invoices'!B:B, "Not Found")</f>
        <v>0</v>
      </c>
      <c r="C294" s="13" t="str">
        <f ca="1">IF(A294="","",TODAY() - _xlfn.MAXIFS(OFFSET('1. Invoices'!#REF!, 0, 0, COUNTA('1. Invoices'!C:C)-1), OFFSET('1. Invoices'!#REF!, 0, 0, COUNTA('1. Invoices'!A:A)-1), A294))</f>
        <v/>
      </c>
      <c r="D294" s="12" t="str">
        <f ca="1">IF(A294="","",COUNTIFS(OFFSET('1. Invoices'!#REF!, 0, 0, COUNTA('1. Invoices'!A:A)-1), A294))</f>
        <v/>
      </c>
      <c r="E294" s="14" t="str">
        <f ca="1">IF(A294="","",SUMIFS(OFFSET('1. Invoices'!#REF!, 0, 0, COUNTA('1. Invoices'!D:D)-1), OFFSET('1. Invoices'!#REF!, 0, 0, COUNTA('1. Invoices'!A:A)-1), A294, OFFSET('1. Invoices'!#REF!, 0, 0, COUNTA('1. Invoices'!C:C)-1), "&gt;=" &amp; TODAY() - 364))</f>
        <v/>
      </c>
      <c r="F294" s="12" t="str" cm="1">
        <f t="array" aca="1" ref="F294" ca="1">IF(A294="", "", 6 - ROUNDUP(_xlfn.PERCENTRANK.EXC(IF(ISNUMBER(OFFSET(C$2, 0, 0, COUNTA(C:C)-1, 1)), OFFSET(C$2, 0, 0, COUNTA(C:C)-1, 1)), C294) * 5, 0))</f>
        <v/>
      </c>
      <c r="G294" s="12" t="str" cm="1">
        <f t="array" aca="1" ref="G294" ca="1">IF(A294="", "", ROUNDUP(_xlfn.PERCENTRANK.EXC(IF(ISNUMBER(OFFSET(D$2, 0, 0, COUNTA(D:D)-1, 1)), OFFSET(D$2, 0, 0, COUNTA(D:D)-1, 1)), D294) * 5, 0))</f>
        <v/>
      </c>
      <c r="H294" s="12" t="str" cm="1">
        <f t="array" aca="1" ref="H294" ca="1">IF(A294="", "", ROUNDUP(_xlfn.PERCENTRANK.EXC(IF(ISNUMBER(OFFSET(E$2, 0, 0, COUNTA(E:E)-1, 1)), OFFSET(E$2, 0, 0, COUNTA(E:E)-1, 1)), E294) * 5, 0))</f>
        <v/>
      </c>
      <c r="I294" s="12" t="e">
        <f t="shared" ca="1" si="8"/>
        <v>#VALUE!</v>
      </c>
      <c r="J294" s="12" t="str">
        <f t="shared" ca="1" si="9"/>
        <v xml:space="preserve"> No recency data available.  No frequency data available.  No monetary data available.</v>
      </c>
    </row>
    <row r="295" spans="1:10" x14ac:dyDescent="0.25">
      <c r="A295" s="15"/>
      <c r="B295" s="16">
        <f>_xlfn.XLOOKUP(A295, '1. Invoices'!A:A, '1. Invoices'!B:B, "Not Found")</f>
        <v>0</v>
      </c>
      <c r="C295" s="13" t="str">
        <f ca="1">IF(A295="","",TODAY() - _xlfn.MAXIFS(OFFSET('1. Invoices'!#REF!, 0, 0, COUNTA('1. Invoices'!C:C)-1), OFFSET('1. Invoices'!#REF!, 0, 0, COUNTA('1. Invoices'!A:A)-1), A295))</f>
        <v/>
      </c>
      <c r="D295" s="12" t="str">
        <f ca="1">IF(A295="","",COUNTIFS(OFFSET('1. Invoices'!#REF!, 0, 0, COUNTA('1. Invoices'!A:A)-1), A295))</f>
        <v/>
      </c>
      <c r="E295" s="14" t="str">
        <f ca="1">IF(A295="","",SUMIFS(OFFSET('1. Invoices'!#REF!, 0, 0, COUNTA('1. Invoices'!D:D)-1), OFFSET('1. Invoices'!#REF!, 0, 0, COUNTA('1. Invoices'!A:A)-1), A295, OFFSET('1. Invoices'!#REF!, 0, 0, COUNTA('1. Invoices'!C:C)-1), "&gt;=" &amp; TODAY() - 364))</f>
        <v/>
      </c>
      <c r="F295" s="12" t="str" cm="1">
        <f t="array" aca="1" ref="F295" ca="1">IF(A295="", "", 6 - ROUNDUP(_xlfn.PERCENTRANK.EXC(IF(ISNUMBER(OFFSET(C$2, 0, 0, COUNTA(C:C)-1, 1)), OFFSET(C$2, 0, 0, COUNTA(C:C)-1, 1)), C295) * 5, 0))</f>
        <v/>
      </c>
      <c r="G295" s="12" t="str" cm="1">
        <f t="array" aca="1" ref="G295" ca="1">IF(A295="", "", ROUNDUP(_xlfn.PERCENTRANK.EXC(IF(ISNUMBER(OFFSET(D$2, 0, 0, COUNTA(D:D)-1, 1)), OFFSET(D$2, 0, 0, COUNTA(D:D)-1, 1)), D295) * 5, 0))</f>
        <v/>
      </c>
      <c r="H295" s="12" t="str" cm="1">
        <f t="array" aca="1" ref="H295" ca="1">IF(A295="", "", ROUNDUP(_xlfn.PERCENTRANK.EXC(IF(ISNUMBER(OFFSET(E$2, 0, 0, COUNTA(E:E)-1, 1)), OFFSET(E$2, 0, 0, COUNTA(E:E)-1, 1)), E295) * 5, 0))</f>
        <v/>
      </c>
      <c r="I295" s="16" t="e">
        <f t="shared" ca="1" si="8"/>
        <v>#VALUE!</v>
      </c>
      <c r="J295" s="12" t="str">
        <f t="shared" ca="1" si="9"/>
        <v xml:space="preserve"> No recency data available.  No frequency data available.  No monetary data available.</v>
      </c>
    </row>
    <row r="296" spans="1:10" x14ac:dyDescent="0.25">
      <c r="A296" s="11"/>
      <c r="B296" s="12">
        <f>_xlfn.XLOOKUP(A296, '1. Invoices'!A:A, '1. Invoices'!B:B, "Not Found")</f>
        <v>0</v>
      </c>
      <c r="C296" s="13" t="str">
        <f ca="1">IF(A296="","",TODAY() - _xlfn.MAXIFS(OFFSET('1. Invoices'!#REF!, 0, 0, COUNTA('1. Invoices'!C:C)-1), OFFSET('1. Invoices'!#REF!, 0, 0, COUNTA('1. Invoices'!A:A)-1), A296))</f>
        <v/>
      </c>
      <c r="D296" s="12" t="str">
        <f ca="1">IF(A296="","",COUNTIFS(OFFSET('1. Invoices'!#REF!, 0, 0, COUNTA('1. Invoices'!A:A)-1), A296))</f>
        <v/>
      </c>
      <c r="E296" s="14" t="str">
        <f ca="1">IF(A296="","",SUMIFS(OFFSET('1. Invoices'!#REF!, 0, 0, COUNTA('1. Invoices'!D:D)-1), OFFSET('1. Invoices'!#REF!, 0, 0, COUNTA('1. Invoices'!A:A)-1), A296, OFFSET('1. Invoices'!#REF!, 0, 0, COUNTA('1. Invoices'!C:C)-1), "&gt;=" &amp; TODAY() - 364))</f>
        <v/>
      </c>
      <c r="F296" s="12" t="str" cm="1">
        <f t="array" aca="1" ref="F296" ca="1">IF(A296="", "", 6 - ROUNDUP(_xlfn.PERCENTRANK.EXC(IF(ISNUMBER(OFFSET(C$2, 0, 0, COUNTA(C:C)-1, 1)), OFFSET(C$2, 0, 0, COUNTA(C:C)-1, 1)), C296) * 5, 0))</f>
        <v/>
      </c>
      <c r="G296" s="12" t="str" cm="1">
        <f t="array" aca="1" ref="G296" ca="1">IF(A296="", "", ROUNDUP(_xlfn.PERCENTRANK.EXC(IF(ISNUMBER(OFFSET(D$2, 0, 0, COUNTA(D:D)-1, 1)), OFFSET(D$2, 0, 0, COUNTA(D:D)-1, 1)), D296) * 5, 0))</f>
        <v/>
      </c>
      <c r="H296" s="12" t="str" cm="1">
        <f t="array" aca="1" ref="H296" ca="1">IF(A296="", "", ROUNDUP(_xlfn.PERCENTRANK.EXC(IF(ISNUMBER(OFFSET(E$2, 0, 0, COUNTA(E:E)-1, 1)), OFFSET(E$2, 0, 0, COUNTA(E:E)-1, 1)), E296) * 5, 0))</f>
        <v/>
      </c>
      <c r="I296" s="12" t="e">
        <f t="shared" ca="1" si="8"/>
        <v>#VALUE!</v>
      </c>
      <c r="J296" s="12" t="str">
        <f t="shared" ca="1" si="9"/>
        <v xml:space="preserve"> No recency data available.  No frequency data available.  No monetary data available.</v>
      </c>
    </row>
    <row r="297" spans="1:10" x14ac:dyDescent="0.25">
      <c r="A297" s="15"/>
      <c r="B297" s="16">
        <f>_xlfn.XLOOKUP(A297, '1. Invoices'!A:A, '1. Invoices'!B:B, "Not Found")</f>
        <v>0</v>
      </c>
      <c r="C297" s="13" t="str">
        <f ca="1">IF(A297="","",TODAY() - _xlfn.MAXIFS(OFFSET('1. Invoices'!#REF!, 0, 0, COUNTA('1. Invoices'!C:C)-1), OFFSET('1. Invoices'!#REF!, 0, 0, COUNTA('1. Invoices'!A:A)-1), A297))</f>
        <v/>
      </c>
      <c r="D297" s="12" t="str">
        <f ca="1">IF(A297="","",COUNTIFS(OFFSET('1. Invoices'!#REF!, 0, 0, COUNTA('1. Invoices'!A:A)-1), A297))</f>
        <v/>
      </c>
      <c r="E297" s="14" t="str">
        <f ca="1">IF(A297="","",SUMIFS(OFFSET('1. Invoices'!#REF!, 0, 0, COUNTA('1. Invoices'!D:D)-1), OFFSET('1. Invoices'!#REF!, 0, 0, COUNTA('1. Invoices'!A:A)-1), A297, OFFSET('1. Invoices'!#REF!, 0, 0, COUNTA('1. Invoices'!C:C)-1), "&gt;=" &amp; TODAY() - 364))</f>
        <v/>
      </c>
      <c r="F297" s="12" t="str" cm="1">
        <f t="array" aca="1" ref="F297" ca="1">IF(A297="", "", 6 - ROUNDUP(_xlfn.PERCENTRANK.EXC(IF(ISNUMBER(OFFSET(C$2, 0, 0, COUNTA(C:C)-1, 1)), OFFSET(C$2, 0, 0, COUNTA(C:C)-1, 1)), C297) * 5, 0))</f>
        <v/>
      </c>
      <c r="G297" s="12" t="str" cm="1">
        <f t="array" aca="1" ref="G297" ca="1">IF(A297="", "", ROUNDUP(_xlfn.PERCENTRANK.EXC(IF(ISNUMBER(OFFSET(D$2, 0, 0, COUNTA(D:D)-1, 1)), OFFSET(D$2, 0, 0, COUNTA(D:D)-1, 1)), D297) * 5, 0))</f>
        <v/>
      </c>
      <c r="H297" s="12" t="str" cm="1">
        <f t="array" aca="1" ref="H297" ca="1">IF(A297="", "", ROUNDUP(_xlfn.PERCENTRANK.EXC(IF(ISNUMBER(OFFSET(E$2, 0, 0, COUNTA(E:E)-1, 1)), OFFSET(E$2, 0, 0, COUNTA(E:E)-1, 1)), E297) * 5, 0))</f>
        <v/>
      </c>
      <c r="I297" s="16" t="e">
        <f t="shared" ca="1" si="8"/>
        <v>#VALUE!</v>
      </c>
      <c r="J297" s="12" t="str">
        <f t="shared" ca="1" si="9"/>
        <v xml:space="preserve"> No recency data available.  No frequency data available.  No monetary data available.</v>
      </c>
    </row>
    <row r="298" spans="1:10" x14ac:dyDescent="0.25">
      <c r="A298" s="11"/>
      <c r="B298" s="12">
        <f>_xlfn.XLOOKUP(A298, '1. Invoices'!A:A, '1. Invoices'!B:B, "Not Found")</f>
        <v>0</v>
      </c>
      <c r="C298" s="13" t="str">
        <f ca="1">IF(A298="","",TODAY() - _xlfn.MAXIFS(OFFSET('1. Invoices'!#REF!, 0, 0, COUNTA('1. Invoices'!C:C)-1), OFFSET('1. Invoices'!#REF!, 0, 0, COUNTA('1. Invoices'!A:A)-1), A298))</f>
        <v/>
      </c>
      <c r="D298" s="12" t="str">
        <f ca="1">IF(A298="","",COUNTIFS(OFFSET('1. Invoices'!#REF!, 0, 0, COUNTA('1. Invoices'!A:A)-1), A298))</f>
        <v/>
      </c>
      <c r="E298" s="14" t="str">
        <f ca="1">IF(A298="","",SUMIFS(OFFSET('1. Invoices'!#REF!, 0, 0, COUNTA('1. Invoices'!D:D)-1), OFFSET('1. Invoices'!#REF!, 0, 0, COUNTA('1. Invoices'!A:A)-1), A298, OFFSET('1. Invoices'!#REF!, 0, 0, COUNTA('1. Invoices'!C:C)-1), "&gt;=" &amp; TODAY() - 364))</f>
        <v/>
      </c>
      <c r="F298" s="12" t="str" cm="1">
        <f t="array" aca="1" ref="F298" ca="1">IF(A298="", "", 6 - ROUNDUP(_xlfn.PERCENTRANK.EXC(IF(ISNUMBER(OFFSET(C$2, 0, 0, COUNTA(C:C)-1, 1)), OFFSET(C$2, 0, 0, COUNTA(C:C)-1, 1)), C298) * 5, 0))</f>
        <v/>
      </c>
      <c r="G298" s="12" t="str" cm="1">
        <f t="array" aca="1" ref="G298" ca="1">IF(A298="", "", ROUNDUP(_xlfn.PERCENTRANK.EXC(IF(ISNUMBER(OFFSET(D$2, 0, 0, COUNTA(D:D)-1, 1)), OFFSET(D$2, 0, 0, COUNTA(D:D)-1, 1)), D298) * 5, 0))</f>
        <v/>
      </c>
      <c r="H298" s="12" t="str" cm="1">
        <f t="array" aca="1" ref="H298" ca="1">IF(A298="", "", ROUNDUP(_xlfn.PERCENTRANK.EXC(IF(ISNUMBER(OFFSET(E$2, 0, 0, COUNTA(E:E)-1, 1)), OFFSET(E$2, 0, 0, COUNTA(E:E)-1, 1)), E298) * 5, 0))</f>
        <v/>
      </c>
      <c r="I298" s="12" t="e">
        <f t="shared" ca="1" si="8"/>
        <v>#VALUE!</v>
      </c>
      <c r="J298" s="12" t="str">
        <f t="shared" ca="1" si="9"/>
        <v xml:space="preserve"> No recency data available.  No frequency data available.  No monetary data available.</v>
      </c>
    </row>
    <row r="299" spans="1:10" x14ac:dyDescent="0.25">
      <c r="A299" s="15"/>
      <c r="B299" s="16">
        <f>_xlfn.XLOOKUP(A299, '1. Invoices'!A:A, '1. Invoices'!B:B, "Not Found")</f>
        <v>0</v>
      </c>
      <c r="C299" s="13" t="str">
        <f ca="1">IF(A299="","",TODAY() - _xlfn.MAXIFS(OFFSET('1. Invoices'!#REF!, 0, 0, COUNTA('1. Invoices'!C:C)-1), OFFSET('1. Invoices'!#REF!, 0, 0, COUNTA('1. Invoices'!A:A)-1), A299))</f>
        <v/>
      </c>
      <c r="D299" s="12" t="str">
        <f ca="1">IF(A299="","",COUNTIFS(OFFSET('1. Invoices'!#REF!, 0, 0, COUNTA('1. Invoices'!A:A)-1), A299))</f>
        <v/>
      </c>
      <c r="E299" s="14" t="str">
        <f ca="1">IF(A299="","",SUMIFS(OFFSET('1. Invoices'!#REF!, 0, 0, COUNTA('1. Invoices'!D:D)-1), OFFSET('1. Invoices'!#REF!, 0, 0, COUNTA('1. Invoices'!A:A)-1), A299, OFFSET('1. Invoices'!#REF!, 0, 0, COUNTA('1. Invoices'!C:C)-1), "&gt;=" &amp; TODAY() - 364))</f>
        <v/>
      </c>
      <c r="F299" s="12" t="str" cm="1">
        <f t="array" aca="1" ref="F299" ca="1">IF(A299="", "", 6 - ROUNDUP(_xlfn.PERCENTRANK.EXC(IF(ISNUMBER(OFFSET(C$2, 0, 0, COUNTA(C:C)-1, 1)), OFFSET(C$2, 0, 0, COUNTA(C:C)-1, 1)), C299) * 5, 0))</f>
        <v/>
      </c>
      <c r="G299" s="12" t="str" cm="1">
        <f t="array" aca="1" ref="G299" ca="1">IF(A299="", "", ROUNDUP(_xlfn.PERCENTRANK.EXC(IF(ISNUMBER(OFFSET(D$2, 0, 0, COUNTA(D:D)-1, 1)), OFFSET(D$2, 0, 0, COUNTA(D:D)-1, 1)), D299) * 5, 0))</f>
        <v/>
      </c>
      <c r="H299" s="12" t="str" cm="1">
        <f t="array" aca="1" ref="H299" ca="1">IF(A299="", "", ROUNDUP(_xlfn.PERCENTRANK.EXC(IF(ISNUMBER(OFFSET(E$2, 0, 0, COUNTA(E:E)-1, 1)), OFFSET(E$2, 0, 0, COUNTA(E:E)-1, 1)), E299) * 5, 0))</f>
        <v/>
      </c>
      <c r="I299" s="16" t="e">
        <f t="shared" ca="1" si="8"/>
        <v>#VALUE!</v>
      </c>
      <c r="J299" s="12" t="str">
        <f t="shared" ca="1" si="9"/>
        <v xml:space="preserve"> No recency data available.  No frequency data available.  No monetary data available.</v>
      </c>
    </row>
    <row r="300" spans="1:10" x14ac:dyDescent="0.25">
      <c r="A300" s="11"/>
      <c r="B300" s="12">
        <f>_xlfn.XLOOKUP(A300, '1. Invoices'!A:A, '1. Invoices'!B:B, "Not Found")</f>
        <v>0</v>
      </c>
      <c r="C300" s="13" t="str">
        <f ca="1">IF(A300="","",TODAY() - _xlfn.MAXIFS(OFFSET('1. Invoices'!#REF!, 0, 0, COUNTA('1. Invoices'!C:C)-1), OFFSET('1. Invoices'!#REF!, 0, 0, COUNTA('1. Invoices'!A:A)-1), A300))</f>
        <v/>
      </c>
      <c r="D300" s="12" t="str">
        <f ca="1">IF(A300="","",COUNTIFS(OFFSET('1. Invoices'!#REF!, 0, 0, COUNTA('1. Invoices'!A:A)-1), A300))</f>
        <v/>
      </c>
      <c r="E300" s="14" t="str">
        <f ca="1">IF(A300="","",SUMIFS(OFFSET('1. Invoices'!#REF!, 0, 0, COUNTA('1. Invoices'!D:D)-1), OFFSET('1. Invoices'!#REF!, 0, 0, COUNTA('1. Invoices'!A:A)-1), A300, OFFSET('1. Invoices'!#REF!, 0, 0, COUNTA('1. Invoices'!C:C)-1), "&gt;=" &amp; TODAY() - 364))</f>
        <v/>
      </c>
      <c r="F300" s="12" t="str" cm="1">
        <f t="array" aca="1" ref="F300" ca="1">IF(A300="", "", 6 - ROUNDUP(_xlfn.PERCENTRANK.EXC(IF(ISNUMBER(OFFSET(C$2, 0, 0, COUNTA(C:C)-1, 1)), OFFSET(C$2, 0, 0, COUNTA(C:C)-1, 1)), C300) * 5, 0))</f>
        <v/>
      </c>
      <c r="G300" s="12" t="str" cm="1">
        <f t="array" aca="1" ref="G300" ca="1">IF(A300="", "", ROUNDUP(_xlfn.PERCENTRANK.EXC(IF(ISNUMBER(OFFSET(D$2, 0, 0, COUNTA(D:D)-1, 1)), OFFSET(D$2, 0, 0, COUNTA(D:D)-1, 1)), D300) * 5, 0))</f>
        <v/>
      </c>
      <c r="H300" s="12" t="str" cm="1">
        <f t="array" aca="1" ref="H300" ca="1">IF(A300="", "", ROUNDUP(_xlfn.PERCENTRANK.EXC(IF(ISNUMBER(OFFSET(E$2, 0, 0, COUNTA(E:E)-1, 1)), OFFSET(E$2, 0, 0, COUNTA(E:E)-1, 1)), E300) * 5, 0))</f>
        <v/>
      </c>
      <c r="I300" s="12" t="e">
        <f t="shared" ca="1" si="8"/>
        <v>#VALUE!</v>
      </c>
      <c r="J300" s="12" t="str">
        <f t="shared" ca="1" si="9"/>
        <v xml:space="preserve"> No recency data available.  No frequency data available.  No monetary data available.</v>
      </c>
    </row>
    <row r="301" spans="1:10" x14ac:dyDescent="0.25">
      <c r="A301" s="15"/>
      <c r="B301" s="16">
        <f>_xlfn.XLOOKUP(A301, '1. Invoices'!A:A, '1. Invoices'!B:B, "Not Found")</f>
        <v>0</v>
      </c>
      <c r="C301" s="13" t="str">
        <f ca="1">IF(A301="","",TODAY() - _xlfn.MAXIFS(OFFSET('1. Invoices'!#REF!, 0, 0, COUNTA('1. Invoices'!C:C)-1), OFFSET('1. Invoices'!#REF!, 0, 0, COUNTA('1. Invoices'!A:A)-1), A301))</f>
        <v/>
      </c>
      <c r="D301" s="12" t="str">
        <f ca="1">IF(A301="","",COUNTIFS(OFFSET('1. Invoices'!#REF!, 0, 0, COUNTA('1. Invoices'!A:A)-1), A301))</f>
        <v/>
      </c>
      <c r="E301" s="14" t="str">
        <f ca="1">IF(A301="","",SUMIFS(OFFSET('1. Invoices'!#REF!, 0, 0, COUNTA('1. Invoices'!D:D)-1), OFFSET('1. Invoices'!#REF!, 0, 0, COUNTA('1. Invoices'!A:A)-1), A301, OFFSET('1. Invoices'!#REF!, 0, 0, COUNTA('1. Invoices'!C:C)-1), "&gt;=" &amp; TODAY() - 364))</f>
        <v/>
      </c>
      <c r="F301" s="12" t="str" cm="1">
        <f t="array" aca="1" ref="F301" ca="1">IF(A301="", "", 6 - ROUNDUP(_xlfn.PERCENTRANK.EXC(IF(ISNUMBER(OFFSET(C$2, 0, 0, COUNTA(C:C)-1, 1)), OFFSET(C$2, 0, 0, COUNTA(C:C)-1, 1)), C301) * 5, 0))</f>
        <v/>
      </c>
      <c r="G301" s="12" t="str" cm="1">
        <f t="array" aca="1" ref="G301" ca="1">IF(A301="", "", ROUNDUP(_xlfn.PERCENTRANK.EXC(IF(ISNUMBER(OFFSET(D$2, 0, 0, COUNTA(D:D)-1, 1)), OFFSET(D$2, 0, 0, COUNTA(D:D)-1, 1)), D301) * 5, 0))</f>
        <v/>
      </c>
      <c r="H301" s="12" t="str" cm="1">
        <f t="array" aca="1" ref="H301" ca="1">IF(A301="", "", ROUNDUP(_xlfn.PERCENTRANK.EXC(IF(ISNUMBER(OFFSET(E$2, 0, 0, COUNTA(E:E)-1, 1)), OFFSET(E$2, 0, 0, COUNTA(E:E)-1, 1)), E301) * 5, 0))</f>
        <v/>
      </c>
      <c r="I301" s="16" t="e">
        <f t="shared" ca="1" si="8"/>
        <v>#VALUE!</v>
      </c>
      <c r="J301" s="12" t="str">
        <f t="shared" ca="1" si="9"/>
        <v xml:space="preserve"> No recency data available.  No frequency data available.  No monetary data available.</v>
      </c>
    </row>
    <row r="302" spans="1:10" x14ac:dyDescent="0.25">
      <c r="A302" s="11"/>
      <c r="B302" s="12">
        <f>_xlfn.XLOOKUP(A302, '1. Invoices'!A:A, '1. Invoices'!B:B, "Not Found")</f>
        <v>0</v>
      </c>
      <c r="C302" s="13" t="str">
        <f ca="1">IF(A302="","",TODAY() - _xlfn.MAXIFS(OFFSET('1. Invoices'!#REF!, 0, 0, COUNTA('1. Invoices'!C:C)-1), OFFSET('1. Invoices'!#REF!, 0, 0, COUNTA('1. Invoices'!A:A)-1), A302))</f>
        <v/>
      </c>
      <c r="D302" s="12" t="str">
        <f ca="1">IF(A302="","",COUNTIFS(OFFSET('1. Invoices'!#REF!, 0, 0, COUNTA('1. Invoices'!A:A)-1), A302))</f>
        <v/>
      </c>
      <c r="E302" s="14" t="str">
        <f ca="1">IF(A302="","",SUMIFS(OFFSET('1. Invoices'!#REF!, 0, 0, COUNTA('1. Invoices'!D:D)-1), OFFSET('1. Invoices'!#REF!, 0, 0, COUNTA('1. Invoices'!A:A)-1), A302, OFFSET('1. Invoices'!#REF!, 0, 0, COUNTA('1. Invoices'!C:C)-1), "&gt;=" &amp; TODAY() - 364))</f>
        <v/>
      </c>
      <c r="F302" s="12" t="str" cm="1">
        <f t="array" aca="1" ref="F302" ca="1">IF(A302="", "", 6 - ROUNDUP(_xlfn.PERCENTRANK.EXC(IF(ISNUMBER(OFFSET(C$2, 0, 0, COUNTA(C:C)-1, 1)), OFFSET(C$2, 0, 0, COUNTA(C:C)-1, 1)), C302) * 5, 0))</f>
        <v/>
      </c>
      <c r="G302" s="12" t="str" cm="1">
        <f t="array" aca="1" ref="G302" ca="1">IF(A302="", "", ROUNDUP(_xlfn.PERCENTRANK.EXC(IF(ISNUMBER(OFFSET(D$2, 0, 0, COUNTA(D:D)-1, 1)), OFFSET(D$2, 0, 0, COUNTA(D:D)-1, 1)), D302) * 5, 0))</f>
        <v/>
      </c>
      <c r="H302" s="12" t="str" cm="1">
        <f t="array" aca="1" ref="H302" ca="1">IF(A302="", "", ROUNDUP(_xlfn.PERCENTRANK.EXC(IF(ISNUMBER(OFFSET(E$2, 0, 0, COUNTA(E:E)-1, 1)), OFFSET(E$2, 0, 0, COUNTA(E:E)-1, 1)), E302) * 5, 0))</f>
        <v/>
      </c>
      <c r="I302" s="12" t="e">
        <f t="shared" ca="1" si="8"/>
        <v>#VALUE!</v>
      </c>
      <c r="J302" s="12" t="str">
        <f t="shared" ca="1" si="9"/>
        <v xml:space="preserve"> No recency data available.  No frequency data available.  No monetary data available.</v>
      </c>
    </row>
    <row r="303" spans="1:10" x14ac:dyDescent="0.25">
      <c r="A303" s="15"/>
      <c r="B303" s="16">
        <f>_xlfn.XLOOKUP(A303, '1. Invoices'!A:A, '1. Invoices'!B:B, "Not Found")</f>
        <v>0</v>
      </c>
      <c r="C303" s="13" t="str">
        <f ca="1">IF(A303="","",TODAY() - _xlfn.MAXIFS(OFFSET('1. Invoices'!#REF!, 0, 0, COUNTA('1. Invoices'!C:C)-1), OFFSET('1. Invoices'!#REF!, 0, 0, COUNTA('1. Invoices'!A:A)-1), A303))</f>
        <v/>
      </c>
      <c r="D303" s="12" t="str">
        <f ca="1">IF(A303="","",COUNTIFS(OFFSET('1. Invoices'!#REF!, 0, 0, COUNTA('1. Invoices'!A:A)-1), A303))</f>
        <v/>
      </c>
      <c r="E303" s="14" t="str">
        <f ca="1">IF(A303="","",SUMIFS(OFFSET('1. Invoices'!#REF!, 0, 0, COUNTA('1. Invoices'!D:D)-1), OFFSET('1. Invoices'!#REF!, 0, 0, COUNTA('1. Invoices'!A:A)-1), A303, OFFSET('1. Invoices'!#REF!, 0, 0, COUNTA('1. Invoices'!C:C)-1), "&gt;=" &amp; TODAY() - 364))</f>
        <v/>
      </c>
      <c r="F303" s="12" t="str" cm="1">
        <f t="array" aca="1" ref="F303" ca="1">IF(A303="", "", 6 - ROUNDUP(_xlfn.PERCENTRANK.EXC(IF(ISNUMBER(OFFSET(C$2, 0, 0, COUNTA(C:C)-1, 1)), OFFSET(C$2, 0, 0, COUNTA(C:C)-1, 1)), C303) * 5, 0))</f>
        <v/>
      </c>
      <c r="G303" s="12" t="str" cm="1">
        <f t="array" aca="1" ref="G303" ca="1">IF(A303="", "", ROUNDUP(_xlfn.PERCENTRANK.EXC(IF(ISNUMBER(OFFSET(D$2, 0, 0, COUNTA(D:D)-1, 1)), OFFSET(D$2, 0, 0, COUNTA(D:D)-1, 1)), D303) * 5, 0))</f>
        <v/>
      </c>
      <c r="H303" s="12" t="str" cm="1">
        <f t="array" aca="1" ref="H303" ca="1">IF(A303="", "", ROUNDUP(_xlfn.PERCENTRANK.EXC(IF(ISNUMBER(OFFSET(E$2, 0, 0, COUNTA(E:E)-1, 1)), OFFSET(E$2, 0, 0, COUNTA(E:E)-1, 1)), E303) * 5, 0))</f>
        <v/>
      </c>
      <c r="I303" s="16" t="e">
        <f t="shared" ca="1" si="8"/>
        <v>#VALUE!</v>
      </c>
      <c r="J303" s="12" t="str">
        <f t="shared" ca="1" si="9"/>
        <v xml:space="preserve"> No recency data available.  No frequency data available.  No monetary data available.</v>
      </c>
    </row>
    <row r="304" spans="1:10" x14ac:dyDescent="0.25">
      <c r="A304" s="11"/>
      <c r="B304" s="12">
        <f>_xlfn.XLOOKUP(A304, '1. Invoices'!A:A, '1. Invoices'!B:B, "Not Found")</f>
        <v>0</v>
      </c>
      <c r="C304" s="13" t="str">
        <f ca="1">IF(A304="","",TODAY() - _xlfn.MAXIFS(OFFSET('1. Invoices'!#REF!, 0, 0, COUNTA('1. Invoices'!C:C)-1), OFFSET('1. Invoices'!#REF!, 0, 0, COUNTA('1. Invoices'!A:A)-1), A304))</f>
        <v/>
      </c>
      <c r="D304" s="12" t="str">
        <f ca="1">IF(A304="","",COUNTIFS(OFFSET('1. Invoices'!#REF!, 0, 0, COUNTA('1. Invoices'!A:A)-1), A304))</f>
        <v/>
      </c>
      <c r="E304" s="14" t="str">
        <f ca="1">IF(A304="","",SUMIFS(OFFSET('1. Invoices'!#REF!, 0, 0, COUNTA('1. Invoices'!D:D)-1), OFFSET('1. Invoices'!#REF!, 0, 0, COUNTA('1. Invoices'!A:A)-1), A304, OFFSET('1. Invoices'!#REF!, 0, 0, COUNTA('1. Invoices'!C:C)-1), "&gt;=" &amp; TODAY() - 364))</f>
        <v/>
      </c>
      <c r="F304" s="12" t="str" cm="1">
        <f t="array" aca="1" ref="F304" ca="1">IF(A304="", "", 6 - ROUNDUP(_xlfn.PERCENTRANK.EXC(IF(ISNUMBER(OFFSET(C$2, 0, 0, COUNTA(C:C)-1, 1)), OFFSET(C$2, 0, 0, COUNTA(C:C)-1, 1)), C304) * 5, 0))</f>
        <v/>
      </c>
      <c r="G304" s="12" t="str" cm="1">
        <f t="array" aca="1" ref="G304" ca="1">IF(A304="", "", ROUNDUP(_xlfn.PERCENTRANK.EXC(IF(ISNUMBER(OFFSET(D$2, 0, 0, COUNTA(D:D)-1, 1)), OFFSET(D$2, 0, 0, COUNTA(D:D)-1, 1)), D304) * 5, 0))</f>
        <v/>
      </c>
      <c r="H304" s="12" t="str" cm="1">
        <f t="array" aca="1" ref="H304" ca="1">IF(A304="", "", ROUNDUP(_xlfn.PERCENTRANK.EXC(IF(ISNUMBER(OFFSET(E$2, 0, 0, COUNTA(E:E)-1, 1)), OFFSET(E$2, 0, 0, COUNTA(E:E)-1, 1)), E304) * 5, 0))</f>
        <v/>
      </c>
      <c r="I304" s="12" t="e">
        <f t="shared" ca="1" si="8"/>
        <v>#VALUE!</v>
      </c>
      <c r="J304" s="12" t="str">
        <f t="shared" ca="1" si="9"/>
        <v xml:space="preserve"> No recency data available.  No frequency data available.  No monetary data available.</v>
      </c>
    </row>
    <row r="305" spans="1:10" x14ac:dyDescent="0.25">
      <c r="A305" s="15"/>
      <c r="B305" s="16">
        <f>_xlfn.XLOOKUP(A305, '1. Invoices'!A:A, '1. Invoices'!B:B, "Not Found")</f>
        <v>0</v>
      </c>
      <c r="C305" s="13" t="str">
        <f ca="1">IF(A305="","",TODAY() - _xlfn.MAXIFS(OFFSET('1. Invoices'!#REF!, 0, 0, COUNTA('1. Invoices'!C:C)-1), OFFSET('1. Invoices'!#REF!, 0, 0, COUNTA('1. Invoices'!A:A)-1), A305))</f>
        <v/>
      </c>
      <c r="D305" s="12" t="str">
        <f ca="1">IF(A305="","",COUNTIFS(OFFSET('1. Invoices'!#REF!, 0, 0, COUNTA('1. Invoices'!A:A)-1), A305))</f>
        <v/>
      </c>
      <c r="E305" s="14" t="str">
        <f ca="1">IF(A305="","",SUMIFS(OFFSET('1. Invoices'!#REF!, 0, 0, COUNTA('1. Invoices'!D:D)-1), OFFSET('1. Invoices'!#REF!, 0, 0, COUNTA('1. Invoices'!A:A)-1), A305, OFFSET('1. Invoices'!#REF!, 0, 0, COUNTA('1. Invoices'!C:C)-1), "&gt;=" &amp; TODAY() - 364))</f>
        <v/>
      </c>
      <c r="F305" s="12" t="str" cm="1">
        <f t="array" aca="1" ref="F305" ca="1">IF(A305="", "", 6 - ROUNDUP(_xlfn.PERCENTRANK.EXC(IF(ISNUMBER(OFFSET(C$2, 0, 0, COUNTA(C:C)-1, 1)), OFFSET(C$2, 0, 0, COUNTA(C:C)-1, 1)), C305) * 5, 0))</f>
        <v/>
      </c>
      <c r="G305" s="12" t="str" cm="1">
        <f t="array" aca="1" ref="G305" ca="1">IF(A305="", "", ROUNDUP(_xlfn.PERCENTRANK.EXC(IF(ISNUMBER(OFFSET(D$2, 0, 0, COUNTA(D:D)-1, 1)), OFFSET(D$2, 0, 0, COUNTA(D:D)-1, 1)), D305) * 5, 0))</f>
        <v/>
      </c>
      <c r="H305" s="12" t="str" cm="1">
        <f t="array" aca="1" ref="H305" ca="1">IF(A305="", "", ROUNDUP(_xlfn.PERCENTRANK.EXC(IF(ISNUMBER(OFFSET(E$2, 0, 0, COUNTA(E:E)-1, 1)), OFFSET(E$2, 0, 0, COUNTA(E:E)-1, 1)), E305) * 5, 0))</f>
        <v/>
      </c>
      <c r="I305" s="16" t="e">
        <f t="shared" ca="1" si="8"/>
        <v>#VALUE!</v>
      </c>
      <c r="J305" s="12" t="str">
        <f t="shared" ca="1" si="9"/>
        <v xml:space="preserve"> No recency data available.  No frequency data available.  No monetary data available.</v>
      </c>
    </row>
    <row r="306" spans="1:10" x14ac:dyDescent="0.25">
      <c r="A306" s="11"/>
      <c r="B306" s="12">
        <f>_xlfn.XLOOKUP(A306, '1. Invoices'!A:A, '1. Invoices'!B:B, "Not Found")</f>
        <v>0</v>
      </c>
      <c r="C306" s="13" t="str">
        <f ca="1">IF(A306="","",TODAY() - _xlfn.MAXIFS(OFFSET('1. Invoices'!#REF!, 0, 0, COUNTA('1. Invoices'!C:C)-1), OFFSET('1. Invoices'!#REF!, 0, 0, COUNTA('1. Invoices'!A:A)-1), A306))</f>
        <v/>
      </c>
      <c r="D306" s="12" t="str">
        <f ca="1">IF(A306="","",COUNTIFS(OFFSET('1. Invoices'!#REF!, 0, 0, COUNTA('1. Invoices'!A:A)-1), A306))</f>
        <v/>
      </c>
      <c r="E306" s="14" t="str">
        <f ca="1">IF(A306="","",SUMIFS(OFFSET('1. Invoices'!#REF!, 0, 0, COUNTA('1. Invoices'!D:D)-1), OFFSET('1. Invoices'!#REF!, 0, 0, COUNTA('1. Invoices'!A:A)-1), A306, OFFSET('1. Invoices'!#REF!, 0, 0, COUNTA('1. Invoices'!C:C)-1), "&gt;=" &amp; TODAY() - 364))</f>
        <v/>
      </c>
      <c r="F306" s="12" t="str" cm="1">
        <f t="array" aca="1" ref="F306" ca="1">IF(A306="", "", 6 - ROUNDUP(_xlfn.PERCENTRANK.EXC(IF(ISNUMBER(OFFSET(C$2, 0, 0, COUNTA(C:C)-1, 1)), OFFSET(C$2, 0, 0, COUNTA(C:C)-1, 1)), C306) * 5, 0))</f>
        <v/>
      </c>
      <c r="G306" s="12" t="str" cm="1">
        <f t="array" aca="1" ref="G306" ca="1">IF(A306="", "", ROUNDUP(_xlfn.PERCENTRANK.EXC(IF(ISNUMBER(OFFSET(D$2, 0, 0, COUNTA(D:D)-1, 1)), OFFSET(D$2, 0, 0, COUNTA(D:D)-1, 1)), D306) * 5, 0))</f>
        <v/>
      </c>
      <c r="H306" s="12" t="str" cm="1">
        <f t="array" aca="1" ref="H306" ca="1">IF(A306="", "", ROUNDUP(_xlfn.PERCENTRANK.EXC(IF(ISNUMBER(OFFSET(E$2, 0, 0, COUNTA(E:E)-1, 1)), OFFSET(E$2, 0, 0, COUNTA(E:E)-1, 1)), E306) * 5, 0))</f>
        <v/>
      </c>
      <c r="I306" s="12" t="e">
        <f t="shared" ca="1" si="8"/>
        <v>#VALUE!</v>
      </c>
      <c r="J306" s="12" t="str">
        <f t="shared" ca="1" si="9"/>
        <v xml:space="preserve"> No recency data available.  No frequency data available.  No monetary data available.</v>
      </c>
    </row>
    <row r="307" spans="1:10" x14ac:dyDescent="0.25">
      <c r="A307" s="15"/>
      <c r="B307" s="16">
        <f>_xlfn.XLOOKUP(A307, '1. Invoices'!A:A, '1. Invoices'!B:B, "Not Found")</f>
        <v>0</v>
      </c>
      <c r="C307" s="13" t="str">
        <f ca="1">IF(A307="","",TODAY() - _xlfn.MAXIFS(OFFSET('1. Invoices'!#REF!, 0, 0, COUNTA('1. Invoices'!C:C)-1), OFFSET('1. Invoices'!#REF!, 0, 0, COUNTA('1. Invoices'!A:A)-1), A307))</f>
        <v/>
      </c>
      <c r="D307" s="12" t="str">
        <f ca="1">IF(A307="","",COUNTIFS(OFFSET('1. Invoices'!#REF!, 0, 0, COUNTA('1. Invoices'!A:A)-1), A307))</f>
        <v/>
      </c>
      <c r="E307" s="14" t="str">
        <f ca="1">IF(A307="","",SUMIFS(OFFSET('1. Invoices'!#REF!, 0, 0, COUNTA('1. Invoices'!D:D)-1), OFFSET('1. Invoices'!#REF!, 0, 0, COUNTA('1. Invoices'!A:A)-1), A307, OFFSET('1. Invoices'!#REF!, 0, 0, COUNTA('1. Invoices'!C:C)-1), "&gt;=" &amp; TODAY() - 364))</f>
        <v/>
      </c>
      <c r="F307" s="12" t="str" cm="1">
        <f t="array" aca="1" ref="F307" ca="1">IF(A307="", "", 6 - ROUNDUP(_xlfn.PERCENTRANK.EXC(IF(ISNUMBER(OFFSET(C$2, 0, 0, COUNTA(C:C)-1, 1)), OFFSET(C$2, 0, 0, COUNTA(C:C)-1, 1)), C307) * 5, 0))</f>
        <v/>
      </c>
      <c r="G307" s="12" t="str" cm="1">
        <f t="array" aca="1" ref="G307" ca="1">IF(A307="", "", ROUNDUP(_xlfn.PERCENTRANK.EXC(IF(ISNUMBER(OFFSET(D$2, 0, 0, COUNTA(D:D)-1, 1)), OFFSET(D$2, 0, 0, COUNTA(D:D)-1, 1)), D307) * 5, 0))</f>
        <v/>
      </c>
      <c r="H307" s="12" t="str" cm="1">
        <f t="array" aca="1" ref="H307" ca="1">IF(A307="", "", ROUNDUP(_xlfn.PERCENTRANK.EXC(IF(ISNUMBER(OFFSET(E$2, 0, 0, COUNTA(E:E)-1, 1)), OFFSET(E$2, 0, 0, COUNTA(E:E)-1, 1)), E307) * 5, 0))</f>
        <v/>
      </c>
      <c r="I307" s="16" t="e">
        <f t="shared" ca="1" si="8"/>
        <v>#VALUE!</v>
      </c>
      <c r="J307" s="12" t="str">
        <f t="shared" ca="1" si="9"/>
        <v xml:space="preserve"> No recency data available.  No frequency data available.  No monetary data available.</v>
      </c>
    </row>
    <row r="308" spans="1:10" x14ac:dyDescent="0.25">
      <c r="A308" s="11"/>
      <c r="B308" s="12">
        <f>_xlfn.XLOOKUP(A308, '1. Invoices'!A:A, '1. Invoices'!B:B, "Not Found")</f>
        <v>0</v>
      </c>
      <c r="C308" s="13" t="str">
        <f ca="1">IF(A308="","",TODAY() - _xlfn.MAXIFS(OFFSET('1. Invoices'!#REF!, 0, 0, COUNTA('1. Invoices'!C:C)-1), OFFSET('1. Invoices'!#REF!, 0, 0, COUNTA('1. Invoices'!A:A)-1), A308))</f>
        <v/>
      </c>
      <c r="D308" s="12" t="str">
        <f ca="1">IF(A308="","",COUNTIFS(OFFSET('1. Invoices'!#REF!, 0, 0, COUNTA('1. Invoices'!A:A)-1), A308))</f>
        <v/>
      </c>
      <c r="E308" s="14" t="str">
        <f ca="1">IF(A308="","",SUMIFS(OFFSET('1. Invoices'!#REF!, 0, 0, COUNTA('1. Invoices'!D:D)-1), OFFSET('1. Invoices'!#REF!, 0, 0, COUNTA('1. Invoices'!A:A)-1), A308, OFFSET('1. Invoices'!#REF!, 0, 0, COUNTA('1. Invoices'!C:C)-1), "&gt;=" &amp; TODAY() - 364))</f>
        <v/>
      </c>
      <c r="F308" s="12" t="str" cm="1">
        <f t="array" aca="1" ref="F308" ca="1">IF(A308="", "", 6 - ROUNDUP(_xlfn.PERCENTRANK.EXC(IF(ISNUMBER(OFFSET(C$2, 0, 0, COUNTA(C:C)-1, 1)), OFFSET(C$2, 0, 0, COUNTA(C:C)-1, 1)), C308) * 5, 0))</f>
        <v/>
      </c>
      <c r="G308" s="12" t="str" cm="1">
        <f t="array" aca="1" ref="G308" ca="1">IF(A308="", "", ROUNDUP(_xlfn.PERCENTRANK.EXC(IF(ISNUMBER(OFFSET(D$2, 0, 0, COUNTA(D:D)-1, 1)), OFFSET(D$2, 0, 0, COUNTA(D:D)-1, 1)), D308) * 5, 0))</f>
        <v/>
      </c>
      <c r="H308" s="12" t="str" cm="1">
        <f t="array" aca="1" ref="H308" ca="1">IF(A308="", "", ROUNDUP(_xlfn.PERCENTRANK.EXC(IF(ISNUMBER(OFFSET(E$2, 0, 0, COUNTA(E:E)-1, 1)), OFFSET(E$2, 0, 0, COUNTA(E:E)-1, 1)), E308) * 5, 0))</f>
        <v/>
      </c>
      <c r="I308" s="12" t="e">
        <f t="shared" ca="1" si="8"/>
        <v>#VALUE!</v>
      </c>
      <c r="J308" s="12" t="str">
        <f t="shared" ca="1" si="9"/>
        <v xml:space="preserve"> No recency data available.  No frequency data available.  No monetary data available.</v>
      </c>
    </row>
    <row r="309" spans="1:10" x14ac:dyDescent="0.25">
      <c r="A309" s="15"/>
      <c r="B309" s="16">
        <f>_xlfn.XLOOKUP(A309, '1. Invoices'!A:A, '1. Invoices'!B:B, "Not Found")</f>
        <v>0</v>
      </c>
      <c r="C309" s="13" t="str">
        <f ca="1">IF(A309="","",TODAY() - _xlfn.MAXIFS(OFFSET('1. Invoices'!#REF!, 0, 0, COUNTA('1. Invoices'!C:C)-1), OFFSET('1. Invoices'!#REF!, 0, 0, COUNTA('1. Invoices'!A:A)-1), A309))</f>
        <v/>
      </c>
      <c r="D309" s="12" t="str">
        <f ca="1">IF(A309="","",COUNTIFS(OFFSET('1. Invoices'!#REF!, 0, 0, COUNTA('1. Invoices'!A:A)-1), A309))</f>
        <v/>
      </c>
      <c r="E309" s="14" t="str">
        <f ca="1">IF(A309="","",SUMIFS(OFFSET('1. Invoices'!#REF!, 0, 0, COUNTA('1. Invoices'!D:D)-1), OFFSET('1. Invoices'!#REF!, 0, 0, COUNTA('1. Invoices'!A:A)-1), A309, OFFSET('1. Invoices'!#REF!, 0, 0, COUNTA('1. Invoices'!C:C)-1), "&gt;=" &amp; TODAY() - 364))</f>
        <v/>
      </c>
      <c r="F309" s="12" t="str" cm="1">
        <f t="array" aca="1" ref="F309" ca="1">IF(A309="", "", 6 - ROUNDUP(_xlfn.PERCENTRANK.EXC(IF(ISNUMBER(OFFSET(C$2, 0, 0, COUNTA(C:C)-1, 1)), OFFSET(C$2, 0, 0, COUNTA(C:C)-1, 1)), C309) * 5, 0))</f>
        <v/>
      </c>
      <c r="G309" s="12" t="str" cm="1">
        <f t="array" aca="1" ref="G309" ca="1">IF(A309="", "", ROUNDUP(_xlfn.PERCENTRANK.EXC(IF(ISNUMBER(OFFSET(D$2, 0, 0, COUNTA(D:D)-1, 1)), OFFSET(D$2, 0, 0, COUNTA(D:D)-1, 1)), D309) * 5, 0))</f>
        <v/>
      </c>
      <c r="H309" s="12" t="str" cm="1">
        <f t="array" aca="1" ref="H309" ca="1">IF(A309="", "", ROUNDUP(_xlfn.PERCENTRANK.EXC(IF(ISNUMBER(OFFSET(E$2, 0, 0, COUNTA(E:E)-1, 1)), OFFSET(E$2, 0, 0, COUNTA(E:E)-1, 1)), E309) * 5, 0))</f>
        <v/>
      </c>
      <c r="I309" s="16" t="e">
        <f t="shared" ca="1" si="8"/>
        <v>#VALUE!</v>
      </c>
      <c r="J309" s="12" t="str">
        <f t="shared" ca="1" si="9"/>
        <v xml:space="preserve"> No recency data available.  No frequency data available.  No monetary data available.</v>
      </c>
    </row>
    <row r="310" spans="1:10" x14ac:dyDescent="0.25">
      <c r="A310" s="11"/>
      <c r="B310" s="12">
        <f>_xlfn.XLOOKUP(A310, '1. Invoices'!A:A, '1. Invoices'!B:B, "Not Found")</f>
        <v>0</v>
      </c>
      <c r="C310" s="13" t="str">
        <f ca="1">IF(A310="","",TODAY() - _xlfn.MAXIFS(OFFSET('1. Invoices'!#REF!, 0, 0, COUNTA('1. Invoices'!C:C)-1), OFFSET('1. Invoices'!#REF!, 0, 0, COUNTA('1. Invoices'!A:A)-1), A310))</f>
        <v/>
      </c>
      <c r="D310" s="12" t="str">
        <f ca="1">IF(A310="","",COUNTIFS(OFFSET('1. Invoices'!#REF!, 0, 0, COUNTA('1. Invoices'!A:A)-1), A310))</f>
        <v/>
      </c>
      <c r="E310" s="14" t="str">
        <f ca="1">IF(A310="","",SUMIFS(OFFSET('1. Invoices'!#REF!, 0, 0, COUNTA('1. Invoices'!D:D)-1), OFFSET('1. Invoices'!#REF!, 0, 0, COUNTA('1. Invoices'!A:A)-1), A310, OFFSET('1. Invoices'!#REF!, 0, 0, COUNTA('1. Invoices'!C:C)-1), "&gt;=" &amp; TODAY() - 364))</f>
        <v/>
      </c>
      <c r="F310" s="12" t="str" cm="1">
        <f t="array" aca="1" ref="F310" ca="1">IF(A310="", "", 6 - ROUNDUP(_xlfn.PERCENTRANK.EXC(IF(ISNUMBER(OFFSET(C$2, 0, 0, COUNTA(C:C)-1, 1)), OFFSET(C$2, 0, 0, COUNTA(C:C)-1, 1)), C310) * 5, 0))</f>
        <v/>
      </c>
      <c r="G310" s="12" t="str" cm="1">
        <f t="array" aca="1" ref="G310" ca="1">IF(A310="", "", ROUNDUP(_xlfn.PERCENTRANK.EXC(IF(ISNUMBER(OFFSET(D$2, 0, 0, COUNTA(D:D)-1, 1)), OFFSET(D$2, 0, 0, COUNTA(D:D)-1, 1)), D310) * 5, 0))</f>
        <v/>
      </c>
      <c r="H310" s="12" t="str" cm="1">
        <f t="array" aca="1" ref="H310" ca="1">IF(A310="", "", ROUNDUP(_xlfn.PERCENTRANK.EXC(IF(ISNUMBER(OFFSET(E$2, 0, 0, COUNTA(E:E)-1, 1)), OFFSET(E$2, 0, 0, COUNTA(E:E)-1, 1)), E310) * 5, 0))</f>
        <v/>
      </c>
      <c r="I310" s="12" t="e">
        <f t="shared" ca="1" si="8"/>
        <v>#VALUE!</v>
      </c>
      <c r="J310" s="12" t="str">
        <f t="shared" ca="1" si="9"/>
        <v xml:space="preserve"> No recency data available.  No frequency data available.  No monetary data available.</v>
      </c>
    </row>
    <row r="311" spans="1:10" x14ac:dyDescent="0.25">
      <c r="A311" s="15"/>
      <c r="B311" s="16">
        <f>_xlfn.XLOOKUP(A311, '1. Invoices'!A:A, '1. Invoices'!B:B, "Not Found")</f>
        <v>0</v>
      </c>
      <c r="C311" s="13" t="str">
        <f ca="1">IF(A311="","",TODAY() - _xlfn.MAXIFS(OFFSET('1. Invoices'!#REF!, 0, 0, COUNTA('1. Invoices'!C:C)-1), OFFSET('1. Invoices'!#REF!, 0, 0, COUNTA('1. Invoices'!A:A)-1), A311))</f>
        <v/>
      </c>
      <c r="D311" s="12" t="str">
        <f ca="1">IF(A311="","",COUNTIFS(OFFSET('1. Invoices'!#REF!, 0, 0, COUNTA('1. Invoices'!A:A)-1), A311))</f>
        <v/>
      </c>
      <c r="E311" s="14" t="str">
        <f ca="1">IF(A311="","",SUMIFS(OFFSET('1. Invoices'!#REF!, 0, 0, COUNTA('1. Invoices'!D:D)-1), OFFSET('1. Invoices'!#REF!, 0, 0, COUNTA('1. Invoices'!A:A)-1), A311, OFFSET('1. Invoices'!#REF!, 0, 0, COUNTA('1. Invoices'!C:C)-1), "&gt;=" &amp; TODAY() - 364))</f>
        <v/>
      </c>
      <c r="F311" s="12" t="str" cm="1">
        <f t="array" aca="1" ref="F311" ca="1">IF(A311="", "", 6 - ROUNDUP(_xlfn.PERCENTRANK.EXC(IF(ISNUMBER(OFFSET(C$2, 0, 0, COUNTA(C:C)-1, 1)), OFFSET(C$2, 0, 0, COUNTA(C:C)-1, 1)), C311) * 5, 0))</f>
        <v/>
      </c>
      <c r="G311" s="12" t="str" cm="1">
        <f t="array" aca="1" ref="G311" ca="1">IF(A311="", "", ROUNDUP(_xlfn.PERCENTRANK.EXC(IF(ISNUMBER(OFFSET(D$2, 0, 0, COUNTA(D:D)-1, 1)), OFFSET(D$2, 0, 0, COUNTA(D:D)-1, 1)), D311) * 5, 0))</f>
        <v/>
      </c>
      <c r="H311" s="12" t="str" cm="1">
        <f t="array" aca="1" ref="H311" ca="1">IF(A311="", "", ROUNDUP(_xlfn.PERCENTRANK.EXC(IF(ISNUMBER(OFFSET(E$2, 0, 0, COUNTA(E:E)-1, 1)), OFFSET(E$2, 0, 0, COUNTA(E:E)-1, 1)), E311) * 5, 0))</f>
        <v/>
      </c>
      <c r="I311" s="16" t="e">
        <f t="shared" ca="1" si="8"/>
        <v>#VALUE!</v>
      </c>
      <c r="J311" s="12" t="str">
        <f t="shared" ca="1" si="9"/>
        <v xml:space="preserve"> No recency data available.  No frequency data available.  No monetary data available.</v>
      </c>
    </row>
    <row r="312" spans="1:10" x14ac:dyDescent="0.25">
      <c r="A312" s="11"/>
      <c r="B312" s="12">
        <f>_xlfn.XLOOKUP(A312, '1. Invoices'!A:A, '1. Invoices'!B:B, "Not Found")</f>
        <v>0</v>
      </c>
      <c r="C312" s="13" t="str">
        <f ca="1">IF(A312="","",TODAY() - _xlfn.MAXIFS(OFFSET('1. Invoices'!#REF!, 0, 0, COUNTA('1. Invoices'!C:C)-1), OFFSET('1. Invoices'!#REF!, 0, 0, COUNTA('1. Invoices'!A:A)-1), A312))</f>
        <v/>
      </c>
      <c r="D312" s="12" t="str">
        <f ca="1">IF(A312="","",COUNTIFS(OFFSET('1. Invoices'!#REF!, 0, 0, COUNTA('1. Invoices'!A:A)-1), A312))</f>
        <v/>
      </c>
      <c r="E312" s="14" t="str">
        <f ca="1">IF(A312="","",SUMIFS(OFFSET('1. Invoices'!#REF!, 0, 0, COUNTA('1. Invoices'!D:D)-1), OFFSET('1. Invoices'!#REF!, 0, 0, COUNTA('1. Invoices'!A:A)-1), A312, OFFSET('1. Invoices'!#REF!, 0, 0, COUNTA('1. Invoices'!C:C)-1), "&gt;=" &amp; TODAY() - 364))</f>
        <v/>
      </c>
      <c r="F312" s="12" t="str" cm="1">
        <f t="array" aca="1" ref="F312" ca="1">IF(A312="", "", 6 - ROUNDUP(_xlfn.PERCENTRANK.EXC(IF(ISNUMBER(OFFSET(C$2, 0, 0, COUNTA(C:C)-1, 1)), OFFSET(C$2, 0, 0, COUNTA(C:C)-1, 1)), C312) * 5, 0))</f>
        <v/>
      </c>
      <c r="G312" s="12" t="str" cm="1">
        <f t="array" aca="1" ref="G312" ca="1">IF(A312="", "", ROUNDUP(_xlfn.PERCENTRANK.EXC(IF(ISNUMBER(OFFSET(D$2, 0, 0, COUNTA(D:D)-1, 1)), OFFSET(D$2, 0, 0, COUNTA(D:D)-1, 1)), D312) * 5, 0))</f>
        <v/>
      </c>
      <c r="H312" s="12" t="str" cm="1">
        <f t="array" aca="1" ref="H312" ca="1">IF(A312="", "", ROUNDUP(_xlfn.PERCENTRANK.EXC(IF(ISNUMBER(OFFSET(E$2, 0, 0, COUNTA(E:E)-1, 1)), OFFSET(E$2, 0, 0, COUNTA(E:E)-1, 1)), E312) * 5, 0))</f>
        <v/>
      </c>
      <c r="I312" s="12" t="e">
        <f t="shared" ca="1" si="8"/>
        <v>#VALUE!</v>
      </c>
      <c r="J312" s="12" t="str">
        <f t="shared" ca="1" si="9"/>
        <v xml:space="preserve"> No recency data available.  No frequency data available.  No monetary data available.</v>
      </c>
    </row>
    <row r="313" spans="1:10" x14ac:dyDescent="0.25">
      <c r="A313" s="15"/>
      <c r="B313" s="16">
        <f>_xlfn.XLOOKUP(A313, '1. Invoices'!A:A, '1. Invoices'!B:B, "Not Found")</f>
        <v>0</v>
      </c>
      <c r="C313" s="13" t="str">
        <f ca="1">IF(A313="","",TODAY() - _xlfn.MAXIFS(OFFSET('1. Invoices'!#REF!, 0, 0, COUNTA('1. Invoices'!C:C)-1), OFFSET('1. Invoices'!#REF!, 0, 0, COUNTA('1. Invoices'!A:A)-1), A313))</f>
        <v/>
      </c>
      <c r="D313" s="12" t="str">
        <f ca="1">IF(A313="","",COUNTIFS(OFFSET('1. Invoices'!#REF!, 0, 0, COUNTA('1. Invoices'!A:A)-1), A313))</f>
        <v/>
      </c>
      <c r="E313" s="14" t="str">
        <f ca="1">IF(A313="","",SUMIFS(OFFSET('1. Invoices'!#REF!, 0, 0, COUNTA('1. Invoices'!D:D)-1), OFFSET('1. Invoices'!#REF!, 0, 0, COUNTA('1. Invoices'!A:A)-1), A313, OFFSET('1. Invoices'!#REF!, 0, 0, COUNTA('1. Invoices'!C:C)-1), "&gt;=" &amp; TODAY() - 364))</f>
        <v/>
      </c>
      <c r="F313" s="12" t="str" cm="1">
        <f t="array" aca="1" ref="F313" ca="1">IF(A313="", "", 6 - ROUNDUP(_xlfn.PERCENTRANK.EXC(IF(ISNUMBER(OFFSET(C$2, 0, 0, COUNTA(C:C)-1, 1)), OFFSET(C$2, 0, 0, COUNTA(C:C)-1, 1)), C313) * 5, 0))</f>
        <v/>
      </c>
      <c r="G313" s="12" t="str" cm="1">
        <f t="array" aca="1" ref="G313" ca="1">IF(A313="", "", ROUNDUP(_xlfn.PERCENTRANK.EXC(IF(ISNUMBER(OFFSET(D$2, 0, 0, COUNTA(D:D)-1, 1)), OFFSET(D$2, 0, 0, COUNTA(D:D)-1, 1)), D313) * 5, 0))</f>
        <v/>
      </c>
      <c r="H313" s="12" t="str" cm="1">
        <f t="array" aca="1" ref="H313" ca="1">IF(A313="", "", ROUNDUP(_xlfn.PERCENTRANK.EXC(IF(ISNUMBER(OFFSET(E$2, 0, 0, COUNTA(E:E)-1, 1)), OFFSET(E$2, 0, 0, COUNTA(E:E)-1, 1)), E313) * 5, 0))</f>
        <v/>
      </c>
      <c r="I313" s="16" t="e">
        <f t="shared" ca="1" si="8"/>
        <v>#VALUE!</v>
      </c>
      <c r="J313" s="12" t="str">
        <f t="shared" ca="1" si="9"/>
        <v xml:space="preserve"> No recency data available.  No frequency data available.  No monetary data available.</v>
      </c>
    </row>
    <row r="314" spans="1:10" x14ac:dyDescent="0.25">
      <c r="A314" s="11"/>
      <c r="B314" s="12">
        <f>_xlfn.XLOOKUP(A314, '1. Invoices'!A:A, '1. Invoices'!B:B, "Not Found")</f>
        <v>0</v>
      </c>
      <c r="C314" s="13" t="str">
        <f ca="1">IF(A314="","",TODAY() - _xlfn.MAXIFS(OFFSET('1. Invoices'!#REF!, 0, 0, COUNTA('1. Invoices'!C:C)-1), OFFSET('1. Invoices'!#REF!, 0, 0, COUNTA('1. Invoices'!A:A)-1), A314))</f>
        <v/>
      </c>
      <c r="D314" s="12" t="str">
        <f ca="1">IF(A314="","",COUNTIFS(OFFSET('1. Invoices'!#REF!, 0, 0, COUNTA('1. Invoices'!A:A)-1), A314))</f>
        <v/>
      </c>
      <c r="E314" s="14" t="str">
        <f ca="1">IF(A314="","",SUMIFS(OFFSET('1. Invoices'!#REF!, 0, 0, COUNTA('1. Invoices'!D:D)-1), OFFSET('1. Invoices'!#REF!, 0, 0, COUNTA('1. Invoices'!A:A)-1), A314, OFFSET('1. Invoices'!#REF!, 0, 0, COUNTA('1. Invoices'!C:C)-1), "&gt;=" &amp; TODAY() - 364))</f>
        <v/>
      </c>
      <c r="F314" s="12" t="str" cm="1">
        <f t="array" aca="1" ref="F314" ca="1">IF(A314="", "", 6 - ROUNDUP(_xlfn.PERCENTRANK.EXC(IF(ISNUMBER(OFFSET(C$2, 0, 0, COUNTA(C:C)-1, 1)), OFFSET(C$2, 0, 0, COUNTA(C:C)-1, 1)), C314) * 5, 0))</f>
        <v/>
      </c>
      <c r="G314" s="12" t="str" cm="1">
        <f t="array" aca="1" ref="G314" ca="1">IF(A314="", "", ROUNDUP(_xlfn.PERCENTRANK.EXC(IF(ISNUMBER(OFFSET(D$2, 0, 0, COUNTA(D:D)-1, 1)), OFFSET(D$2, 0, 0, COUNTA(D:D)-1, 1)), D314) * 5, 0))</f>
        <v/>
      </c>
      <c r="H314" s="12" t="str" cm="1">
        <f t="array" aca="1" ref="H314" ca="1">IF(A314="", "", ROUNDUP(_xlfn.PERCENTRANK.EXC(IF(ISNUMBER(OFFSET(E$2, 0, 0, COUNTA(E:E)-1, 1)), OFFSET(E$2, 0, 0, COUNTA(E:E)-1, 1)), E314) * 5, 0))</f>
        <v/>
      </c>
      <c r="I314" s="12" t="e">
        <f t="shared" ca="1" si="8"/>
        <v>#VALUE!</v>
      </c>
      <c r="J314" s="12" t="str">
        <f t="shared" ca="1" si="9"/>
        <v xml:space="preserve"> No recency data available.  No frequency data available.  No monetary data available.</v>
      </c>
    </row>
    <row r="315" spans="1:10" x14ac:dyDescent="0.25">
      <c r="A315" s="15"/>
      <c r="B315" s="16">
        <f>_xlfn.XLOOKUP(A315, '1. Invoices'!A:A, '1. Invoices'!B:B, "Not Found")</f>
        <v>0</v>
      </c>
      <c r="C315" s="13" t="str">
        <f ca="1">IF(A315="","",TODAY() - _xlfn.MAXIFS(OFFSET('1. Invoices'!#REF!, 0, 0, COUNTA('1. Invoices'!C:C)-1), OFFSET('1. Invoices'!#REF!, 0, 0, COUNTA('1. Invoices'!A:A)-1), A315))</f>
        <v/>
      </c>
      <c r="D315" s="12" t="str">
        <f ca="1">IF(A315="","",COUNTIFS(OFFSET('1. Invoices'!#REF!, 0, 0, COUNTA('1. Invoices'!A:A)-1), A315))</f>
        <v/>
      </c>
      <c r="E315" s="14" t="str">
        <f ca="1">IF(A315="","",SUMIFS(OFFSET('1. Invoices'!#REF!, 0, 0, COUNTA('1. Invoices'!D:D)-1), OFFSET('1. Invoices'!#REF!, 0, 0, COUNTA('1. Invoices'!A:A)-1), A315, OFFSET('1. Invoices'!#REF!, 0, 0, COUNTA('1. Invoices'!C:C)-1), "&gt;=" &amp; TODAY() - 364))</f>
        <v/>
      </c>
      <c r="F315" s="12" t="str" cm="1">
        <f t="array" aca="1" ref="F315" ca="1">IF(A315="", "", 6 - ROUNDUP(_xlfn.PERCENTRANK.EXC(IF(ISNUMBER(OFFSET(C$2, 0, 0, COUNTA(C:C)-1, 1)), OFFSET(C$2, 0, 0, COUNTA(C:C)-1, 1)), C315) * 5, 0))</f>
        <v/>
      </c>
      <c r="G315" s="12" t="str" cm="1">
        <f t="array" aca="1" ref="G315" ca="1">IF(A315="", "", ROUNDUP(_xlfn.PERCENTRANK.EXC(IF(ISNUMBER(OFFSET(D$2, 0, 0, COUNTA(D:D)-1, 1)), OFFSET(D$2, 0, 0, COUNTA(D:D)-1, 1)), D315) * 5, 0))</f>
        <v/>
      </c>
      <c r="H315" s="12" t="str" cm="1">
        <f t="array" aca="1" ref="H315" ca="1">IF(A315="", "", ROUNDUP(_xlfn.PERCENTRANK.EXC(IF(ISNUMBER(OFFSET(E$2, 0, 0, COUNTA(E:E)-1, 1)), OFFSET(E$2, 0, 0, COUNTA(E:E)-1, 1)), E315) * 5, 0))</f>
        <v/>
      </c>
      <c r="I315" s="16" t="e">
        <f t="shared" ca="1" si="8"/>
        <v>#VALUE!</v>
      </c>
      <c r="J315" s="12" t="str">
        <f t="shared" ca="1" si="9"/>
        <v xml:space="preserve"> No recency data available.  No frequency data available.  No monetary data available.</v>
      </c>
    </row>
    <row r="316" spans="1:10" x14ac:dyDescent="0.25">
      <c r="A316" s="11"/>
      <c r="B316" s="12">
        <f>_xlfn.XLOOKUP(A316, '1. Invoices'!A:A, '1. Invoices'!B:B, "Not Found")</f>
        <v>0</v>
      </c>
      <c r="C316" s="13" t="str">
        <f ca="1">IF(A316="","",TODAY() - _xlfn.MAXIFS(OFFSET('1. Invoices'!#REF!, 0, 0, COUNTA('1. Invoices'!C:C)-1), OFFSET('1. Invoices'!#REF!, 0, 0, COUNTA('1. Invoices'!A:A)-1), A316))</f>
        <v/>
      </c>
      <c r="D316" s="12" t="str">
        <f ca="1">IF(A316="","",COUNTIFS(OFFSET('1. Invoices'!#REF!, 0, 0, COUNTA('1. Invoices'!A:A)-1), A316))</f>
        <v/>
      </c>
      <c r="E316" s="14" t="str">
        <f ca="1">IF(A316="","",SUMIFS(OFFSET('1. Invoices'!#REF!, 0, 0, COUNTA('1. Invoices'!D:D)-1), OFFSET('1. Invoices'!#REF!, 0, 0, COUNTA('1. Invoices'!A:A)-1), A316, OFFSET('1. Invoices'!#REF!, 0, 0, COUNTA('1. Invoices'!C:C)-1), "&gt;=" &amp; TODAY() - 364))</f>
        <v/>
      </c>
      <c r="F316" s="12" t="str" cm="1">
        <f t="array" aca="1" ref="F316" ca="1">IF(A316="", "", 6 - ROUNDUP(_xlfn.PERCENTRANK.EXC(IF(ISNUMBER(OFFSET(C$2, 0, 0, COUNTA(C:C)-1, 1)), OFFSET(C$2, 0, 0, COUNTA(C:C)-1, 1)), C316) * 5, 0))</f>
        <v/>
      </c>
      <c r="G316" s="12" t="str" cm="1">
        <f t="array" aca="1" ref="G316" ca="1">IF(A316="", "", ROUNDUP(_xlfn.PERCENTRANK.EXC(IF(ISNUMBER(OFFSET(D$2, 0, 0, COUNTA(D:D)-1, 1)), OFFSET(D$2, 0, 0, COUNTA(D:D)-1, 1)), D316) * 5, 0))</f>
        <v/>
      </c>
      <c r="H316" s="12" t="str" cm="1">
        <f t="array" aca="1" ref="H316" ca="1">IF(A316="", "", ROUNDUP(_xlfn.PERCENTRANK.EXC(IF(ISNUMBER(OFFSET(E$2, 0, 0, COUNTA(E:E)-1, 1)), OFFSET(E$2, 0, 0, COUNTA(E:E)-1, 1)), E316) * 5, 0))</f>
        <v/>
      </c>
      <c r="I316" s="12" t="e">
        <f t="shared" ca="1" si="8"/>
        <v>#VALUE!</v>
      </c>
      <c r="J316" s="12" t="str">
        <f t="shared" ca="1" si="9"/>
        <v xml:space="preserve"> No recency data available.  No frequency data available.  No monetary data available.</v>
      </c>
    </row>
    <row r="317" spans="1:10" x14ac:dyDescent="0.25">
      <c r="A317" s="15"/>
      <c r="B317" s="16">
        <f>_xlfn.XLOOKUP(A317, '1. Invoices'!A:A, '1. Invoices'!B:B, "Not Found")</f>
        <v>0</v>
      </c>
      <c r="C317" s="13" t="str">
        <f ca="1">IF(A317="","",TODAY() - _xlfn.MAXIFS(OFFSET('1. Invoices'!#REF!, 0, 0, COUNTA('1. Invoices'!C:C)-1), OFFSET('1. Invoices'!#REF!, 0, 0, COUNTA('1. Invoices'!A:A)-1), A317))</f>
        <v/>
      </c>
      <c r="D317" s="12" t="str">
        <f ca="1">IF(A317="","",COUNTIFS(OFFSET('1. Invoices'!#REF!, 0, 0, COUNTA('1. Invoices'!A:A)-1), A317))</f>
        <v/>
      </c>
      <c r="E317" s="14" t="str">
        <f ca="1">IF(A317="","",SUMIFS(OFFSET('1. Invoices'!#REF!, 0, 0, COUNTA('1. Invoices'!D:D)-1), OFFSET('1. Invoices'!#REF!, 0, 0, COUNTA('1. Invoices'!A:A)-1), A317, OFFSET('1. Invoices'!#REF!, 0, 0, COUNTA('1. Invoices'!C:C)-1), "&gt;=" &amp; TODAY() - 364))</f>
        <v/>
      </c>
      <c r="F317" s="12" t="str" cm="1">
        <f t="array" aca="1" ref="F317" ca="1">IF(A317="", "", 6 - ROUNDUP(_xlfn.PERCENTRANK.EXC(IF(ISNUMBER(OFFSET(C$2, 0, 0, COUNTA(C:C)-1, 1)), OFFSET(C$2, 0, 0, COUNTA(C:C)-1, 1)), C317) * 5, 0))</f>
        <v/>
      </c>
      <c r="G317" s="12" t="str" cm="1">
        <f t="array" aca="1" ref="G317" ca="1">IF(A317="", "", ROUNDUP(_xlfn.PERCENTRANK.EXC(IF(ISNUMBER(OFFSET(D$2, 0, 0, COUNTA(D:D)-1, 1)), OFFSET(D$2, 0, 0, COUNTA(D:D)-1, 1)), D317) * 5, 0))</f>
        <v/>
      </c>
      <c r="H317" s="12" t="str" cm="1">
        <f t="array" aca="1" ref="H317" ca="1">IF(A317="", "", ROUNDUP(_xlfn.PERCENTRANK.EXC(IF(ISNUMBER(OFFSET(E$2, 0, 0, COUNTA(E:E)-1, 1)), OFFSET(E$2, 0, 0, COUNTA(E:E)-1, 1)), E317) * 5, 0))</f>
        <v/>
      </c>
      <c r="I317" s="16" t="e">
        <f t="shared" ca="1" si="8"/>
        <v>#VALUE!</v>
      </c>
      <c r="J317" s="12" t="str">
        <f t="shared" ca="1" si="9"/>
        <v xml:space="preserve"> No recency data available.  No frequency data available.  No monetary data available.</v>
      </c>
    </row>
    <row r="318" spans="1:10" x14ac:dyDescent="0.25">
      <c r="A318" s="11"/>
      <c r="B318" s="12">
        <f>_xlfn.XLOOKUP(A318, '1. Invoices'!A:A, '1. Invoices'!B:B, "Not Found")</f>
        <v>0</v>
      </c>
      <c r="C318" s="13" t="str">
        <f ca="1">IF(A318="","",TODAY() - _xlfn.MAXIFS(OFFSET('1. Invoices'!#REF!, 0, 0, COUNTA('1. Invoices'!C:C)-1), OFFSET('1. Invoices'!#REF!, 0, 0, COUNTA('1. Invoices'!A:A)-1), A318))</f>
        <v/>
      </c>
      <c r="D318" s="12" t="str">
        <f ca="1">IF(A318="","",COUNTIFS(OFFSET('1. Invoices'!#REF!, 0, 0, COUNTA('1. Invoices'!A:A)-1), A318))</f>
        <v/>
      </c>
      <c r="E318" s="14" t="str">
        <f ca="1">IF(A318="","",SUMIFS(OFFSET('1. Invoices'!#REF!, 0, 0, COUNTA('1. Invoices'!D:D)-1), OFFSET('1. Invoices'!#REF!, 0, 0, COUNTA('1. Invoices'!A:A)-1), A318, OFFSET('1. Invoices'!#REF!, 0, 0, COUNTA('1. Invoices'!C:C)-1), "&gt;=" &amp; TODAY() - 364))</f>
        <v/>
      </c>
      <c r="F318" s="12" t="str" cm="1">
        <f t="array" aca="1" ref="F318" ca="1">IF(A318="", "", 6 - ROUNDUP(_xlfn.PERCENTRANK.EXC(IF(ISNUMBER(OFFSET(C$2, 0, 0, COUNTA(C:C)-1, 1)), OFFSET(C$2, 0, 0, COUNTA(C:C)-1, 1)), C318) * 5, 0))</f>
        <v/>
      </c>
      <c r="G318" s="12" t="str" cm="1">
        <f t="array" aca="1" ref="G318" ca="1">IF(A318="", "", ROUNDUP(_xlfn.PERCENTRANK.EXC(IF(ISNUMBER(OFFSET(D$2, 0, 0, COUNTA(D:D)-1, 1)), OFFSET(D$2, 0, 0, COUNTA(D:D)-1, 1)), D318) * 5, 0))</f>
        <v/>
      </c>
      <c r="H318" s="12" t="str" cm="1">
        <f t="array" aca="1" ref="H318" ca="1">IF(A318="", "", ROUNDUP(_xlfn.PERCENTRANK.EXC(IF(ISNUMBER(OFFSET(E$2, 0, 0, COUNTA(E:E)-1, 1)), OFFSET(E$2, 0, 0, COUNTA(E:E)-1, 1)), E318) * 5, 0))</f>
        <v/>
      </c>
      <c r="I318" s="12" t="e">
        <f t="shared" ca="1" si="8"/>
        <v>#VALUE!</v>
      </c>
      <c r="J318" s="12" t="str">
        <f t="shared" ca="1" si="9"/>
        <v xml:space="preserve"> No recency data available.  No frequency data available.  No monetary data available.</v>
      </c>
    </row>
    <row r="319" spans="1:10" x14ac:dyDescent="0.25">
      <c r="A319" s="15"/>
      <c r="B319" s="16">
        <f>_xlfn.XLOOKUP(A319, '1. Invoices'!A:A, '1. Invoices'!B:B, "Not Found")</f>
        <v>0</v>
      </c>
      <c r="C319" s="13" t="str">
        <f ca="1">IF(A319="","",TODAY() - _xlfn.MAXIFS(OFFSET('1. Invoices'!#REF!, 0, 0, COUNTA('1. Invoices'!C:C)-1), OFFSET('1. Invoices'!#REF!, 0, 0, COUNTA('1. Invoices'!A:A)-1), A319))</f>
        <v/>
      </c>
      <c r="D319" s="12" t="str">
        <f ca="1">IF(A319="","",COUNTIFS(OFFSET('1. Invoices'!#REF!, 0, 0, COUNTA('1. Invoices'!A:A)-1), A319))</f>
        <v/>
      </c>
      <c r="E319" s="14" t="str">
        <f ca="1">IF(A319="","",SUMIFS(OFFSET('1. Invoices'!#REF!, 0, 0, COUNTA('1. Invoices'!D:D)-1), OFFSET('1. Invoices'!#REF!, 0, 0, COUNTA('1. Invoices'!A:A)-1), A319, OFFSET('1. Invoices'!#REF!, 0, 0, COUNTA('1. Invoices'!C:C)-1), "&gt;=" &amp; TODAY() - 364))</f>
        <v/>
      </c>
      <c r="F319" s="12" t="str" cm="1">
        <f t="array" aca="1" ref="F319" ca="1">IF(A319="", "", 6 - ROUNDUP(_xlfn.PERCENTRANK.EXC(IF(ISNUMBER(OFFSET(C$2, 0, 0, COUNTA(C:C)-1, 1)), OFFSET(C$2, 0, 0, COUNTA(C:C)-1, 1)), C319) * 5, 0))</f>
        <v/>
      </c>
      <c r="G319" s="12" t="str" cm="1">
        <f t="array" aca="1" ref="G319" ca="1">IF(A319="", "", ROUNDUP(_xlfn.PERCENTRANK.EXC(IF(ISNUMBER(OFFSET(D$2, 0, 0, COUNTA(D:D)-1, 1)), OFFSET(D$2, 0, 0, COUNTA(D:D)-1, 1)), D319) * 5, 0))</f>
        <v/>
      </c>
      <c r="H319" s="12" t="str" cm="1">
        <f t="array" aca="1" ref="H319" ca="1">IF(A319="", "", ROUNDUP(_xlfn.PERCENTRANK.EXC(IF(ISNUMBER(OFFSET(E$2, 0, 0, COUNTA(E:E)-1, 1)), OFFSET(E$2, 0, 0, COUNTA(E:E)-1, 1)), E319) * 5, 0))</f>
        <v/>
      </c>
      <c r="I319" s="16" t="e">
        <f t="shared" ca="1" si="8"/>
        <v>#VALUE!</v>
      </c>
      <c r="J319" s="12" t="str">
        <f t="shared" ca="1" si="9"/>
        <v xml:space="preserve"> No recency data available.  No frequency data available.  No monetary data available.</v>
      </c>
    </row>
    <row r="320" spans="1:10" x14ac:dyDescent="0.25">
      <c r="A320" s="11"/>
      <c r="B320" s="12">
        <f>_xlfn.XLOOKUP(A320, '1. Invoices'!A:A, '1. Invoices'!B:B, "Not Found")</f>
        <v>0</v>
      </c>
      <c r="C320" s="13" t="str">
        <f ca="1">IF(A320="","",TODAY() - _xlfn.MAXIFS(OFFSET('1. Invoices'!#REF!, 0, 0, COUNTA('1. Invoices'!C:C)-1), OFFSET('1. Invoices'!#REF!, 0, 0, COUNTA('1. Invoices'!A:A)-1), A320))</f>
        <v/>
      </c>
      <c r="D320" s="12" t="str">
        <f ca="1">IF(A320="","",COUNTIFS(OFFSET('1. Invoices'!#REF!, 0, 0, COUNTA('1. Invoices'!A:A)-1), A320))</f>
        <v/>
      </c>
      <c r="E320" s="14" t="str">
        <f ca="1">IF(A320="","",SUMIFS(OFFSET('1. Invoices'!#REF!, 0, 0, COUNTA('1. Invoices'!D:D)-1), OFFSET('1. Invoices'!#REF!, 0, 0, COUNTA('1. Invoices'!A:A)-1), A320, OFFSET('1. Invoices'!#REF!, 0, 0, COUNTA('1. Invoices'!C:C)-1), "&gt;=" &amp; TODAY() - 364))</f>
        <v/>
      </c>
      <c r="F320" s="12" t="str" cm="1">
        <f t="array" aca="1" ref="F320" ca="1">IF(A320="", "", 6 - ROUNDUP(_xlfn.PERCENTRANK.EXC(IF(ISNUMBER(OFFSET(C$2, 0, 0, COUNTA(C:C)-1, 1)), OFFSET(C$2, 0, 0, COUNTA(C:C)-1, 1)), C320) * 5, 0))</f>
        <v/>
      </c>
      <c r="G320" s="12" t="str" cm="1">
        <f t="array" aca="1" ref="G320" ca="1">IF(A320="", "", ROUNDUP(_xlfn.PERCENTRANK.EXC(IF(ISNUMBER(OFFSET(D$2, 0, 0, COUNTA(D:D)-1, 1)), OFFSET(D$2, 0, 0, COUNTA(D:D)-1, 1)), D320) * 5, 0))</f>
        <v/>
      </c>
      <c r="H320" s="12" t="str" cm="1">
        <f t="array" aca="1" ref="H320" ca="1">IF(A320="", "", ROUNDUP(_xlfn.PERCENTRANK.EXC(IF(ISNUMBER(OFFSET(E$2, 0, 0, COUNTA(E:E)-1, 1)), OFFSET(E$2, 0, 0, COUNTA(E:E)-1, 1)), E320) * 5, 0))</f>
        <v/>
      </c>
      <c r="I320" s="12" t="e">
        <f t="shared" ca="1" si="8"/>
        <v>#VALUE!</v>
      </c>
      <c r="J320" s="12" t="str">
        <f t="shared" ca="1" si="9"/>
        <v xml:space="preserve"> No recency data available.  No frequency data available.  No monetary data available.</v>
      </c>
    </row>
    <row r="321" spans="1:10" x14ac:dyDescent="0.25">
      <c r="A321" s="15"/>
      <c r="B321" s="16">
        <f>_xlfn.XLOOKUP(A321, '1. Invoices'!A:A, '1. Invoices'!B:B, "Not Found")</f>
        <v>0</v>
      </c>
      <c r="C321" s="13" t="str">
        <f ca="1">IF(A321="","",TODAY() - _xlfn.MAXIFS(OFFSET('1. Invoices'!#REF!, 0, 0, COUNTA('1. Invoices'!C:C)-1), OFFSET('1. Invoices'!#REF!, 0, 0, COUNTA('1. Invoices'!A:A)-1), A321))</f>
        <v/>
      </c>
      <c r="D321" s="12" t="str">
        <f ca="1">IF(A321="","",COUNTIFS(OFFSET('1. Invoices'!#REF!, 0, 0, COUNTA('1. Invoices'!A:A)-1), A321))</f>
        <v/>
      </c>
      <c r="E321" s="14" t="str">
        <f ca="1">IF(A321="","",SUMIFS(OFFSET('1. Invoices'!#REF!, 0, 0, COUNTA('1. Invoices'!D:D)-1), OFFSET('1. Invoices'!#REF!, 0, 0, COUNTA('1. Invoices'!A:A)-1), A321, OFFSET('1. Invoices'!#REF!, 0, 0, COUNTA('1. Invoices'!C:C)-1), "&gt;=" &amp; TODAY() - 364))</f>
        <v/>
      </c>
      <c r="F321" s="12" t="str" cm="1">
        <f t="array" aca="1" ref="F321" ca="1">IF(A321="", "", 6 - ROUNDUP(_xlfn.PERCENTRANK.EXC(IF(ISNUMBER(OFFSET(C$2, 0, 0, COUNTA(C:C)-1, 1)), OFFSET(C$2, 0, 0, COUNTA(C:C)-1, 1)), C321) * 5, 0))</f>
        <v/>
      </c>
      <c r="G321" s="12" t="str" cm="1">
        <f t="array" aca="1" ref="G321" ca="1">IF(A321="", "", ROUNDUP(_xlfn.PERCENTRANK.EXC(IF(ISNUMBER(OFFSET(D$2, 0, 0, COUNTA(D:D)-1, 1)), OFFSET(D$2, 0, 0, COUNTA(D:D)-1, 1)), D321) * 5, 0))</f>
        <v/>
      </c>
      <c r="H321" s="12" t="str" cm="1">
        <f t="array" aca="1" ref="H321" ca="1">IF(A321="", "", ROUNDUP(_xlfn.PERCENTRANK.EXC(IF(ISNUMBER(OFFSET(E$2, 0, 0, COUNTA(E:E)-1, 1)), OFFSET(E$2, 0, 0, COUNTA(E:E)-1, 1)), E321) * 5, 0))</f>
        <v/>
      </c>
      <c r="I321" s="16" t="e">
        <f t="shared" ca="1" si="8"/>
        <v>#VALUE!</v>
      </c>
      <c r="J321" s="12" t="str">
        <f t="shared" ca="1" si="9"/>
        <v xml:space="preserve"> No recency data available.  No frequency data available.  No monetary data available.</v>
      </c>
    </row>
    <row r="322" spans="1:10" x14ac:dyDescent="0.25">
      <c r="A322" s="11"/>
      <c r="B322" s="12">
        <f>_xlfn.XLOOKUP(A322, '1. Invoices'!A:A, '1. Invoices'!B:B, "Not Found")</f>
        <v>0</v>
      </c>
      <c r="C322" s="13" t="str">
        <f ca="1">IF(A322="","",TODAY() - _xlfn.MAXIFS(OFFSET('1. Invoices'!#REF!, 0, 0, COUNTA('1. Invoices'!C:C)-1), OFFSET('1. Invoices'!#REF!, 0, 0, COUNTA('1. Invoices'!A:A)-1), A322))</f>
        <v/>
      </c>
      <c r="D322" s="12" t="str">
        <f ca="1">IF(A322="","",COUNTIFS(OFFSET('1. Invoices'!#REF!, 0, 0, COUNTA('1. Invoices'!A:A)-1), A322))</f>
        <v/>
      </c>
      <c r="E322" s="14" t="str">
        <f ca="1">IF(A322="","",SUMIFS(OFFSET('1. Invoices'!#REF!, 0, 0, COUNTA('1. Invoices'!D:D)-1), OFFSET('1. Invoices'!#REF!, 0, 0, COUNTA('1. Invoices'!A:A)-1), A322, OFFSET('1. Invoices'!#REF!, 0, 0, COUNTA('1. Invoices'!C:C)-1), "&gt;=" &amp; TODAY() - 364))</f>
        <v/>
      </c>
      <c r="F322" s="12" t="str" cm="1">
        <f t="array" aca="1" ref="F322" ca="1">IF(A322="", "", 6 - ROUNDUP(_xlfn.PERCENTRANK.EXC(IF(ISNUMBER(OFFSET(C$2, 0, 0, COUNTA(C:C)-1, 1)), OFFSET(C$2, 0, 0, COUNTA(C:C)-1, 1)), C322) * 5, 0))</f>
        <v/>
      </c>
      <c r="G322" s="12" t="str" cm="1">
        <f t="array" aca="1" ref="G322" ca="1">IF(A322="", "", ROUNDUP(_xlfn.PERCENTRANK.EXC(IF(ISNUMBER(OFFSET(D$2, 0, 0, COUNTA(D:D)-1, 1)), OFFSET(D$2, 0, 0, COUNTA(D:D)-1, 1)), D322) * 5, 0))</f>
        <v/>
      </c>
      <c r="H322" s="12" t="str" cm="1">
        <f t="array" aca="1" ref="H322" ca="1">IF(A322="", "", ROUNDUP(_xlfn.PERCENTRANK.EXC(IF(ISNUMBER(OFFSET(E$2, 0, 0, COUNTA(E:E)-1, 1)), OFFSET(E$2, 0, 0, COUNTA(E:E)-1, 1)), E322) * 5, 0))</f>
        <v/>
      </c>
      <c r="I322" s="12" t="e">
        <f t="shared" ca="1" si="8"/>
        <v>#VALUE!</v>
      </c>
      <c r="J322" s="12" t="str">
        <f t="shared" ca="1" si="9"/>
        <v xml:space="preserve"> No recency data available.  No frequency data available.  No monetary data available.</v>
      </c>
    </row>
    <row r="323" spans="1:10" x14ac:dyDescent="0.25">
      <c r="A323" s="15"/>
      <c r="B323" s="16">
        <f>_xlfn.XLOOKUP(A323, '1. Invoices'!A:A, '1. Invoices'!B:B, "Not Found")</f>
        <v>0</v>
      </c>
      <c r="C323" s="13" t="str">
        <f ca="1">IF(A323="","",TODAY() - _xlfn.MAXIFS(OFFSET('1. Invoices'!#REF!, 0, 0, COUNTA('1. Invoices'!C:C)-1), OFFSET('1. Invoices'!#REF!, 0, 0, COUNTA('1. Invoices'!A:A)-1), A323))</f>
        <v/>
      </c>
      <c r="D323" s="12" t="str">
        <f ca="1">IF(A323="","",COUNTIFS(OFFSET('1. Invoices'!#REF!, 0, 0, COUNTA('1. Invoices'!A:A)-1), A323))</f>
        <v/>
      </c>
      <c r="E323" s="14" t="str">
        <f ca="1">IF(A323="","",SUMIFS(OFFSET('1. Invoices'!#REF!, 0, 0, COUNTA('1. Invoices'!D:D)-1), OFFSET('1. Invoices'!#REF!, 0, 0, COUNTA('1. Invoices'!A:A)-1), A323, OFFSET('1. Invoices'!#REF!, 0, 0, COUNTA('1. Invoices'!C:C)-1), "&gt;=" &amp; TODAY() - 364))</f>
        <v/>
      </c>
      <c r="F323" s="12" t="str" cm="1">
        <f t="array" aca="1" ref="F323" ca="1">IF(A323="", "", 6 - ROUNDUP(_xlfn.PERCENTRANK.EXC(IF(ISNUMBER(OFFSET(C$2, 0, 0, COUNTA(C:C)-1, 1)), OFFSET(C$2, 0, 0, COUNTA(C:C)-1, 1)), C323) * 5, 0))</f>
        <v/>
      </c>
      <c r="G323" s="12" t="str" cm="1">
        <f t="array" aca="1" ref="G323" ca="1">IF(A323="", "", ROUNDUP(_xlfn.PERCENTRANK.EXC(IF(ISNUMBER(OFFSET(D$2, 0, 0, COUNTA(D:D)-1, 1)), OFFSET(D$2, 0, 0, COUNTA(D:D)-1, 1)), D323) * 5, 0))</f>
        <v/>
      </c>
      <c r="H323" s="12" t="str" cm="1">
        <f t="array" aca="1" ref="H323" ca="1">IF(A323="", "", ROUNDUP(_xlfn.PERCENTRANK.EXC(IF(ISNUMBER(OFFSET(E$2, 0, 0, COUNTA(E:E)-1, 1)), OFFSET(E$2, 0, 0, COUNTA(E:E)-1, 1)), E323) * 5, 0))</f>
        <v/>
      </c>
      <c r="I323" s="16" t="e">
        <f t="shared" ref="I323:I386" ca="1" si="10">(F323*100)+(G323*10)+H323</f>
        <v>#VALUE!</v>
      </c>
      <c r="J323" s="12" t="str">
        <f t="shared" ref="J323:J386" ca="1" si="11">CONCATENATE(
    " ",
    IFERROR(CHOOSE(LEFT(I323,1),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IFERROR(CHOOSE(MID(I323,2,1),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IFERROR(CHOOSE(RIGHT(I323,1),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324" spans="1:10" x14ac:dyDescent="0.25">
      <c r="A324" s="11"/>
      <c r="B324" s="12">
        <f>_xlfn.XLOOKUP(A324, '1. Invoices'!A:A, '1. Invoices'!B:B, "Not Found")</f>
        <v>0</v>
      </c>
      <c r="C324" s="13" t="str">
        <f ca="1">IF(A324="","",TODAY() - _xlfn.MAXIFS(OFFSET('1. Invoices'!#REF!, 0, 0, COUNTA('1. Invoices'!C:C)-1), OFFSET('1. Invoices'!#REF!, 0, 0, COUNTA('1. Invoices'!A:A)-1), A324))</f>
        <v/>
      </c>
      <c r="D324" s="12" t="str">
        <f ca="1">IF(A324="","",COUNTIFS(OFFSET('1. Invoices'!#REF!, 0, 0, COUNTA('1. Invoices'!A:A)-1), A324))</f>
        <v/>
      </c>
      <c r="E324" s="14" t="str">
        <f ca="1">IF(A324="","",SUMIFS(OFFSET('1. Invoices'!#REF!, 0, 0, COUNTA('1. Invoices'!D:D)-1), OFFSET('1. Invoices'!#REF!, 0, 0, COUNTA('1. Invoices'!A:A)-1), A324, OFFSET('1. Invoices'!#REF!, 0, 0, COUNTA('1. Invoices'!C:C)-1), "&gt;=" &amp; TODAY() - 364))</f>
        <v/>
      </c>
      <c r="F324" s="12" t="str" cm="1">
        <f t="array" aca="1" ref="F324" ca="1">IF(A324="", "", 6 - ROUNDUP(_xlfn.PERCENTRANK.EXC(IF(ISNUMBER(OFFSET(C$2, 0, 0, COUNTA(C:C)-1, 1)), OFFSET(C$2, 0, 0, COUNTA(C:C)-1, 1)), C324) * 5, 0))</f>
        <v/>
      </c>
      <c r="G324" s="12" t="str" cm="1">
        <f t="array" aca="1" ref="G324" ca="1">IF(A324="", "", ROUNDUP(_xlfn.PERCENTRANK.EXC(IF(ISNUMBER(OFFSET(D$2, 0, 0, COUNTA(D:D)-1, 1)), OFFSET(D$2, 0, 0, COUNTA(D:D)-1, 1)), D324) * 5, 0))</f>
        <v/>
      </c>
      <c r="H324" s="12" t="str" cm="1">
        <f t="array" aca="1" ref="H324" ca="1">IF(A324="", "", ROUNDUP(_xlfn.PERCENTRANK.EXC(IF(ISNUMBER(OFFSET(E$2, 0, 0, COUNTA(E:E)-1, 1)), OFFSET(E$2, 0, 0, COUNTA(E:E)-1, 1)), E324) * 5, 0))</f>
        <v/>
      </c>
      <c r="I324" s="12" t="e">
        <f t="shared" ca="1" si="10"/>
        <v>#VALUE!</v>
      </c>
      <c r="J324" s="12" t="str">
        <f t="shared" ca="1" si="11"/>
        <v xml:space="preserve"> No recency data available.  No frequency data available.  No monetary data available.</v>
      </c>
    </row>
    <row r="325" spans="1:10" x14ac:dyDescent="0.25">
      <c r="A325" s="15"/>
      <c r="B325" s="16">
        <f>_xlfn.XLOOKUP(A325, '1. Invoices'!A:A, '1. Invoices'!B:B, "Not Found")</f>
        <v>0</v>
      </c>
      <c r="C325" s="13" t="str">
        <f ca="1">IF(A325="","",TODAY() - _xlfn.MAXIFS(OFFSET('1. Invoices'!#REF!, 0, 0, COUNTA('1. Invoices'!C:C)-1), OFFSET('1. Invoices'!#REF!, 0, 0, COUNTA('1. Invoices'!A:A)-1), A325))</f>
        <v/>
      </c>
      <c r="D325" s="12" t="str">
        <f ca="1">IF(A325="","",COUNTIFS(OFFSET('1. Invoices'!#REF!, 0, 0, COUNTA('1. Invoices'!A:A)-1), A325))</f>
        <v/>
      </c>
      <c r="E325" s="14" t="str">
        <f ca="1">IF(A325="","",SUMIFS(OFFSET('1. Invoices'!#REF!, 0, 0, COUNTA('1. Invoices'!D:D)-1), OFFSET('1. Invoices'!#REF!, 0, 0, COUNTA('1. Invoices'!A:A)-1), A325, OFFSET('1. Invoices'!#REF!, 0, 0, COUNTA('1. Invoices'!C:C)-1), "&gt;=" &amp; TODAY() - 364))</f>
        <v/>
      </c>
      <c r="F325" s="12" t="str" cm="1">
        <f t="array" aca="1" ref="F325" ca="1">IF(A325="", "", 6 - ROUNDUP(_xlfn.PERCENTRANK.EXC(IF(ISNUMBER(OFFSET(C$2, 0, 0, COUNTA(C:C)-1, 1)), OFFSET(C$2, 0, 0, COUNTA(C:C)-1, 1)), C325) * 5, 0))</f>
        <v/>
      </c>
      <c r="G325" s="12" t="str" cm="1">
        <f t="array" aca="1" ref="G325" ca="1">IF(A325="", "", ROUNDUP(_xlfn.PERCENTRANK.EXC(IF(ISNUMBER(OFFSET(D$2, 0, 0, COUNTA(D:D)-1, 1)), OFFSET(D$2, 0, 0, COUNTA(D:D)-1, 1)), D325) * 5, 0))</f>
        <v/>
      </c>
      <c r="H325" s="12" t="str" cm="1">
        <f t="array" aca="1" ref="H325" ca="1">IF(A325="", "", ROUNDUP(_xlfn.PERCENTRANK.EXC(IF(ISNUMBER(OFFSET(E$2, 0, 0, COUNTA(E:E)-1, 1)), OFFSET(E$2, 0, 0, COUNTA(E:E)-1, 1)), E325) * 5, 0))</f>
        <v/>
      </c>
      <c r="I325" s="16" t="e">
        <f t="shared" ca="1" si="10"/>
        <v>#VALUE!</v>
      </c>
      <c r="J325" s="12" t="str">
        <f t="shared" ca="1" si="11"/>
        <v xml:space="preserve"> No recency data available.  No frequency data available.  No monetary data available.</v>
      </c>
    </row>
    <row r="326" spans="1:10" x14ac:dyDescent="0.25">
      <c r="A326" s="11"/>
      <c r="B326" s="12">
        <f>_xlfn.XLOOKUP(A326, '1. Invoices'!A:A, '1. Invoices'!B:B, "Not Found")</f>
        <v>0</v>
      </c>
      <c r="C326" s="13" t="str">
        <f ca="1">IF(A326="","",TODAY() - _xlfn.MAXIFS(OFFSET('1. Invoices'!#REF!, 0, 0, COUNTA('1. Invoices'!C:C)-1), OFFSET('1. Invoices'!#REF!, 0, 0, COUNTA('1. Invoices'!A:A)-1), A326))</f>
        <v/>
      </c>
      <c r="D326" s="12" t="str">
        <f ca="1">IF(A326="","",COUNTIFS(OFFSET('1. Invoices'!#REF!, 0, 0, COUNTA('1. Invoices'!A:A)-1), A326))</f>
        <v/>
      </c>
      <c r="E326" s="14" t="str">
        <f ca="1">IF(A326="","",SUMIFS(OFFSET('1. Invoices'!#REF!, 0, 0, COUNTA('1. Invoices'!D:D)-1), OFFSET('1. Invoices'!#REF!, 0, 0, COUNTA('1. Invoices'!A:A)-1), A326, OFFSET('1. Invoices'!#REF!, 0, 0, COUNTA('1. Invoices'!C:C)-1), "&gt;=" &amp; TODAY() - 364))</f>
        <v/>
      </c>
      <c r="F326" s="12" t="str" cm="1">
        <f t="array" aca="1" ref="F326" ca="1">IF(A326="", "", 6 - ROUNDUP(_xlfn.PERCENTRANK.EXC(IF(ISNUMBER(OFFSET(C$2, 0, 0, COUNTA(C:C)-1, 1)), OFFSET(C$2, 0, 0, COUNTA(C:C)-1, 1)), C326) * 5, 0))</f>
        <v/>
      </c>
      <c r="G326" s="12" t="str" cm="1">
        <f t="array" aca="1" ref="G326" ca="1">IF(A326="", "", ROUNDUP(_xlfn.PERCENTRANK.EXC(IF(ISNUMBER(OFFSET(D$2, 0, 0, COUNTA(D:D)-1, 1)), OFFSET(D$2, 0, 0, COUNTA(D:D)-1, 1)), D326) * 5, 0))</f>
        <v/>
      </c>
      <c r="H326" s="12" t="str" cm="1">
        <f t="array" aca="1" ref="H326" ca="1">IF(A326="", "", ROUNDUP(_xlfn.PERCENTRANK.EXC(IF(ISNUMBER(OFFSET(E$2, 0, 0, COUNTA(E:E)-1, 1)), OFFSET(E$2, 0, 0, COUNTA(E:E)-1, 1)), E326) * 5, 0))</f>
        <v/>
      </c>
      <c r="I326" s="12" t="e">
        <f t="shared" ca="1" si="10"/>
        <v>#VALUE!</v>
      </c>
      <c r="J326" s="12" t="str">
        <f t="shared" ca="1" si="11"/>
        <v xml:space="preserve"> No recency data available.  No frequency data available.  No monetary data available.</v>
      </c>
    </row>
    <row r="327" spans="1:10" x14ac:dyDescent="0.25">
      <c r="A327" s="15"/>
      <c r="B327" s="16">
        <f>_xlfn.XLOOKUP(A327, '1. Invoices'!A:A, '1. Invoices'!B:B, "Not Found")</f>
        <v>0</v>
      </c>
      <c r="C327" s="13" t="str">
        <f ca="1">IF(A327="","",TODAY() - _xlfn.MAXIFS(OFFSET('1. Invoices'!#REF!, 0, 0, COUNTA('1. Invoices'!C:C)-1), OFFSET('1. Invoices'!#REF!, 0, 0, COUNTA('1. Invoices'!A:A)-1), A327))</f>
        <v/>
      </c>
      <c r="D327" s="12" t="str">
        <f ca="1">IF(A327="","",COUNTIFS(OFFSET('1. Invoices'!#REF!, 0, 0, COUNTA('1. Invoices'!A:A)-1), A327))</f>
        <v/>
      </c>
      <c r="E327" s="14" t="str">
        <f ca="1">IF(A327="","",SUMIFS(OFFSET('1. Invoices'!#REF!, 0, 0, COUNTA('1. Invoices'!D:D)-1), OFFSET('1. Invoices'!#REF!, 0, 0, COUNTA('1. Invoices'!A:A)-1), A327, OFFSET('1. Invoices'!#REF!, 0, 0, COUNTA('1. Invoices'!C:C)-1), "&gt;=" &amp; TODAY() - 364))</f>
        <v/>
      </c>
      <c r="F327" s="12" t="str" cm="1">
        <f t="array" aca="1" ref="F327" ca="1">IF(A327="", "", 6 - ROUNDUP(_xlfn.PERCENTRANK.EXC(IF(ISNUMBER(OFFSET(C$2, 0, 0, COUNTA(C:C)-1, 1)), OFFSET(C$2, 0, 0, COUNTA(C:C)-1, 1)), C327) * 5, 0))</f>
        <v/>
      </c>
      <c r="G327" s="12" t="str" cm="1">
        <f t="array" aca="1" ref="G327" ca="1">IF(A327="", "", ROUNDUP(_xlfn.PERCENTRANK.EXC(IF(ISNUMBER(OFFSET(D$2, 0, 0, COUNTA(D:D)-1, 1)), OFFSET(D$2, 0, 0, COUNTA(D:D)-1, 1)), D327) * 5, 0))</f>
        <v/>
      </c>
      <c r="H327" s="12" t="str" cm="1">
        <f t="array" aca="1" ref="H327" ca="1">IF(A327="", "", ROUNDUP(_xlfn.PERCENTRANK.EXC(IF(ISNUMBER(OFFSET(E$2, 0, 0, COUNTA(E:E)-1, 1)), OFFSET(E$2, 0, 0, COUNTA(E:E)-1, 1)), E327) * 5, 0))</f>
        <v/>
      </c>
      <c r="I327" s="16" t="e">
        <f t="shared" ca="1" si="10"/>
        <v>#VALUE!</v>
      </c>
      <c r="J327" s="12" t="str">
        <f t="shared" ca="1" si="11"/>
        <v xml:space="preserve"> No recency data available.  No frequency data available.  No monetary data available.</v>
      </c>
    </row>
    <row r="328" spans="1:10" x14ac:dyDescent="0.25">
      <c r="A328" s="11"/>
      <c r="B328" s="12">
        <f>_xlfn.XLOOKUP(A328, '1. Invoices'!A:A, '1. Invoices'!B:B, "Not Found")</f>
        <v>0</v>
      </c>
      <c r="C328" s="13" t="str">
        <f ca="1">IF(A328="","",TODAY() - _xlfn.MAXIFS(OFFSET('1. Invoices'!#REF!, 0, 0, COUNTA('1. Invoices'!C:C)-1), OFFSET('1. Invoices'!#REF!, 0, 0, COUNTA('1. Invoices'!A:A)-1), A328))</f>
        <v/>
      </c>
      <c r="D328" s="12" t="str">
        <f ca="1">IF(A328="","",COUNTIFS(OFFSET('1. Invoices'!#REF!, 0, 0, COUNTA('1. Invoices'!A:A)-1), A328))</f>
        <v/>
      </c>
      <c r="E328" s="14" t="str">
        <f ca="1">IF(A328="","",SUMIFS(OFFSET('1. Invoices'!#REF!, 0, 0, COUNTA('1. Invoices'!D:D)-1), OFFSET('1. Invoices'!#REF!, 0, 0, COUNTA('1. Invoices'!A:A)-1), A328, OFFSET('1. Invoices'!#REF!, 0, 0, COUNTA('1. Invoices'!C:C)-1), "&gt;=" &amp; TODAY() - 364))</f>
        <v/>
      </c>
      <c r="F328" s="12" t="str" cm="1">
        <f t="array" aca="1" ref="F328" ca="1">IF(A328="", "", 6 - ROUNDUP(_xlfn.PERCENTRANK.EXC(IF(ISNUMBER(OFFSET(C$2, 0, 0, COUNTA(C:C)-1, 1)), OFFSET(C$2, 0, 0, COUNTA(C:C)-1, 1)), C328) * 5, 0))</f>
        <v/>
      </c>
      <c r="G328" s="12" t="str" cm="1">
        <f t="array" aca="1" ref="G328" ca="1">IF(A328="", "", ROUNDUP(_xlfn.PERCENTRANK.EXC(IF(ISNUMBER(OFFSET(D$2, 0, 0, COUNTA(D:D)-1, 1)), OFFSET(D$2, 0, 0, COUNTA(D:D)-1, 1)), D328) * 5, 0))</f>
        <v/>
      </c>
      <c r="H328" s="12" t="str" cm="1">
        <f t="array" aca="1" ref="H328" ca="1">IF(A328="", "", ROUNDUP(_xlfn.PERCENTRANK.EXC(IF(ISNUMBER(OFFSET(E$2, 0, 0, COUNTA(E:E)-1, 1)), OFFSET(E$2, 0, 0, COUNTA(E:E)-1, 1)), E328) * 5, 0))</f>
        <v/>
      </c>
      <c r="I328" s="12" t="e">
        <f t="shared" ca="1" si="10"/>
        <v>#VALUE!</v>
      </c>
      <c r="J328" s="12" t="str">
        <f t="shared" ca="1" si="11"/>
        <v xml:space="preserve"> No recency data available.  No frequency data available.  No monetary data available.</v>
      </c>
    </row>
    <row r="329" spans="1:10" x14ac:dyDescent="0.25">
      <c r="A329" s="15"/>
      <c r="B329" s="16">
        <f>_xlfn.XLOOKUP(A329, '1. Invoices'!A:A, '1. Invoices'!B:B, "Not Found")</f>
        <v>0</v>
      </c>
      <c r="C329" s="13" t="str">
        <f ca="1">IF(A329="","",TODAY() - _xlfn.MAXIFS(OFFSET('1. Invoices'!#REF!, 0, 0, COUNTA('1. Invoices'!C:C)-1), OFFSET('1. Invoices'!#REF!, 0, 0, COUNTA('1. Invoices'!A:A)-1), A329))</f>
        <v/>
      </c>
      <c r="D329" s="12" t="str">
        <f ca="1">IF(A329="","",COUNTIFS(OFFSET('1. Invoices'!#REF!, 0, 0, COUNTA('1. Invoices'!A:A)-1), A329))</f>
        <v/>
      </c>
      <c r="E329" s="14" t="str">
        <f ca="1">IF(A329="","",SUMIFS(OFFSET('1. Invoices'!#REF!, 0, 0, COUNTA('1. Invoices'!D:D)-1), OFFSET('1. Invoices'!#REF!, 0, 0, COUNTA('1. Invoices'!A:A)-1), A329, OFFSET('1. Invoices'!#REF!, 0, 0, COUNTA('1. Invoices'!C:C)-1), "&gt;=" &amp; TODAY() - 364))</f>
        <v/>
      </c>
      <c r="F329" s="12" t="str" cm="1">
        <f t="array" aca="1" ref="F329" ca="1">IF(A329="", "", 6 - ROUNDUP(_xlfn.PERCENTRANK.EXC(IF(ISNUMBER(OFFSET(C$2, 0, 0, COUNTA(C:C)-1, 1)), OFFSET(C$2, 0, 0, COUNTA(C:C)-1, 1)), C329) * 5, 0))</f>
        <v/>
      </c>
      <c r="G329" s="12" t="str" cm="1">
        <f t="array" aca="1" ref="G329" ca="1">IF(A329="", "", ROUNDUP(_xlfn.PERCENTRANK.EXC(IF(ISNUMBER(OFFSET(D$2, 0, 0, COUNTA(D:D)-1, 1)), OFFSET(D$2, 0, 0, COUNTA(D:D)-1, 1)), D329) * 5, 0))</f>
        <v/>
      </c>
      <c r="H329" s="12" t="str" cm="1">
        <f t="array" aca="1" ref="H329" ca="1">IF(A329="", "", ROUNDUP(_xlfn.PERCENTRANK.EXC(IF(ISNUMBER(OFFSET(E$2, 0, 0, COUNTA(E:E)-1, 1)), OFFSET(E$2, 0, 0, COUNTA(E:E)-1, 1)), E329) * 5, 0))</f>
        <v/>
      </c>
      <c r="I329" s="16" t="e">
        <f t="shared" ca="1" si="10"/>
        <v>#VALUE!</v>
      </c>
      <c r="J329" s="12" t="str">
        <f t="shared" ca="1" si="11"/>
        <v xml:space="preserve"> No recency data available.  No frequency data available.  No monetary data available.</v>
      </c>
    </row>
    <row r="330" spans="1:10" x14ac:dyDescent="0.25">
      <c r="A330" s="11"/>
      <c r="B330" s="12">
        <f>_xlfn.XLOOKUP(A330, '1. Invoices'!A:A, '1. Invoices'!B:B, "Not Found")</f>
        <v>0</v>
      </c>
      <c r="C330" s="13" t="str">
        <f ca="1">IF(A330="","",TODAY() - _xlfn.MAXIFS(OFFSET('1. Invoices'!#REF!, 0, 0, COUNTA('1. Invoices'!C:C)-1), OFFSET('1. Invoices'!#REF!, 0, 0, COUNTA('1. Invoices'!A:A)-1), A330))</f>
        <v/>
      </c>
      <c r="D330" s="12" t="str">
        <f ca="1">IF(A330="","",COUNTIFS(OFFSET('1. Invoices'!#REF!, 0, 0, COUNTA('1. Invoices'!A:A)-1), A330))</f>
        <v/>
      </c>
      <c r="E330" s="14" t="str">
        <f ca="1">IF(A330="","",SUMIFS(OFFSET('1. Invoices'!#REF!, 0, 0, COUNTA('1. Invoices'!D:D)-1), OFFSET('1. Invoices'!#REF!, 0, 0, COUNTA('1. Invoices'!A:A)-1), A330, OFFSET('1. Invoices'!#REF!, 0, 0, COUNTA('1. Invoices'!C:C)-1), "&gt;=" &amp; TODAY() - 364))</f>
        <v/>
      </c>
      <c r="F330" s="12" t="str" cm="1">
        <f t="array" aca="1" ref="F330" ca="1">IF(A330="", "", 6 - ROUNDUP(_xlfn.PERCENTRANK.EXC(IF(ISNUMBER(OFFSET(C$2, 0, 0, COUNTA(C:C)-1, 1)), OFFSET(C$2, 0, 0, COUNTA(C:C)-1, 1)), C330) * 5, 0))</f>
        <v/>
      </c>
      <c r="G330" s="12" t="str" cm="1">
        <f t="array" aca="1" ref="G330" ca="1">IF(A330="", "", ROUNDUP(_xlfn.PERCENTRANK.EXC(IF(ISNUMBER(OFFSET(D$2, 0, 0, COUNTA(D:D)-1, 1)), OFFSET(D$2, 0, 0, COUNTA(D:D)-1, 1)), D330) * 5, 0))</f>
        <v/>
      </c>
      <c r="H330" s="12" t="str" cm="1">
        <f t="array" aca="1" ref="H330" ca="1">IF(A330="", "", ROUNDUP(_xlfn.PERCENTRANK.EXC(IF(ISNUMBER(OFFSET(E$2, 0, 0, COUNTA(E:E)-1, 1)), OFFSET(E$2, 0, 0, COUNTA(E:E)-1, 1)), E330) * 5, 0))</f>
        <v/>
      </c>
      <c r="I330" s="12" t="e">
        <f t="shared" ca="1" si="10"/>
        <v>#VALUE!</v>
      </c>
      <c r="J330" s="12" t="str">
        <f t="shared" ca="1" si="11"/>
        <v xml:space="preserve"> No recency data available.  No frequency data available.  No monetary data available.</v>
      </c>
    </row>
    <row r="331" spans="1:10" x14ac:dyDescent="0.25">
      <c r="A331" s="15"/>
      <c r="B331" s="16">
        <f>_xlfn.XLOOKUP(A331, '1. Invoices'!A:A, '1. Invoices'!B:B, "Not Found")</f>
        <v>0</v>
      </c>
      <c r="C331" s="13" t="str">
        <f ca="1">IF(A331="","",TODAY() - _xlfn.MAXIFS(OFFSET('1. Invoices'!#REF!, 0, 0, COUNTA('1. Invoices'!C:C)-1), OFFSET('1. Invoices'!#REF!, 0, 0, COUNTA('1. Invoices'!A:A)-1), A331))</f>
        <v/>
      </c>
      <c r="D331" s="12" t="str">
        <f ca="1">IF(A331="","",COUNTIFS(OFFSET('1. Invoices'!#REF!, 0, 0, COUNTA('1. Invoices'!A:A)-1), A331))</f>
        <v/>
      </c>
      <c r="E331" s="14" t="str">
        <f ca="1">IF(A331="","",SUMIFS(OFFSET('1. Invoices'!#REF!, 0, 0, COUNTA('1. Invoices'!D:D)-1), OFFSET('1. Invoices'!#REF!, 0, 0, COUNTA('1. Invoices'!A:A)-1), A331, OFFSET('1. Invoices'!#REF!, 0, 0, COUNTA('1. Invoices'!C:C)-1), "&gt;=" &amp; TODAY() - 364))</f>
        <v/>
      </c>
      <c r="F331" s="12" t="str" cm="1">
        <f t="array" aca="1" ref="F331" ca="1">IF(A331="", "", 6 - ROUNDUP(_xlfn.PERCENTRANK.EXC(IF(ISNUMBER(OFFSET(C$2, 0, 0, COUNTA(C:C)-1, 1)), OFFSET(C$2, 0, 0, COUNTA(C:C)-1, 1)), C331) * 5, 0))</f>
        <v/>
      </c>
      <c r="G331" s="12" t="str" cm="1">
        <f t="array" aca="1" ref="G331" ca="1">IF(A331="", "", ROUNDUP(_xlfn.PERCENTRANK.EXC(IF(ISNUMBER(OFFSET(D$2, 0, 0, COUNTA(D:D)-1, 1)), OFFSET(D$2, 0, 0, COUNTA(D:D)-1, 1)), D331) * 5, 0))</f>
        <v/>
      </c>
      <c r="H331" s="12" t="str" cm="1">
        <f t="array" aca="1" ref="H331" ca="1">IF(A331="", "", ROUNDUP(_xlfn.PERCENTRANK.EXC(IF(ISNUMBER(OFFSET(E$2, 0, 0, COUNTA(E:E)-1, 1)), OFFSET(E$2, 0, 0, COUNTA(E:E)-1, 1)), E331) * 5, 0))</f>
        <v/>
      </c>
      <c r="I331" s="16" t="e">
        <f t="shared" ca="1" si="10"/>
        <v>#VALUE!</v>
      </c>
      <c r="J331" s="12" t="str">
        <f t="shared" ca="1" si="11"/>
        <v xml:space="preserve"> No recency data available.  No frequency data available.  No monetary data available.</v>
      </c>
    </row>
    <row r="332" spans="1:10" x14ac:dyDescent="0.25">
      <c r="A332" s="11"/>
      <c r="B332" s="12">
        <f>_xlfn.XLOOKUP(A332, '1. Invoices'!A:A, '1. Invoices'!B:B, "Not Found")</f>
        <v>0</v>
      </c>
      <c r="C332" s="13" t="str">
        <f ca="1">IF(A332="","",TODAY() - _xlfn.MAXIFS(OFFSET('1. Invoices'!#REF!, 0, 0, COUNTA('1. Invoices'!C:C)-1), OFFSET('1. Invoices'!#REF!, 0, 0, COUNTA('1. Invoices'!A:A)-1), A332))</f>
        <v/>
      </c>
      <c r="D332" s="12" t="str">
        <f ca="1">IF(A332="","",COUNTIFS(OFFSET('1. Invoices'!#REF!, 0, 0, COUNTA('1. Invoices'!A:A)-1), A332))</f>
        <v/>
      </c>
      <c r="E332" s="14" t="str">
        <f ca="1">IF(A332="","",SUMIFS(OFFSET('1. Invoices'!#REF!, 0, 0, COUNTA('1. Invoices'!D:D)-1), OFFSET('1. Invoices'!#REF!, 0, 0, COUNTA('1. Invoices'!A:A)-1), A332, OFFSET('1. Invoices'!#REF!, 0, 0, COUNTA('1. Invoices'!C:C)-1), "&gt;=" &amp; TODAY() - 364))</f>
        <v/>
      </c>
      <c r="F332" s="12" t="str" cm="1">
        <f t="array" aca="1" ref="F332" ca="1">IF(A332="", "", 6 - ROUNDUP(_xlfn.PERCENTRANK.EXC(IF(ISNUMBER(OFFSET(C$2, 0, 0, COUNTA(C:C)-1, 1)), OFFSET(C$2, 0, 0, COUNTA(C:C)-1, 1)), C332) * 5, 0))</f>
        <v/>
      </c>
      <c r="G332" s="12" t="str" cm="1">
        <f t="array" aca="1" ref="G332" ca="1">IF(A332="", "", ROUNDUP(_xlfn.PERCENTRANK.EXC(IF(ISNUMBER(OFFSET(D$2, 0, 0, COUNTA(D:D)-1, 1)), OFFSET(D$2, 0, 0, COUNTA(D:D)-1, 1)), D332) * 5, 0))</f>
        <v/>
      </c>
      <c r="H332" s="12" t="str" cm="1">
        <f t="array" aca="1" ref="H332" ca="1">IF(A332="", "", ROUNDUP(_xlfn.PERCENTRANK.EXC(IF(ISNUMBER(OFFSET(E$2, 0, 0, COUNTA(E:E)-1, 1)), OFFSET(E$2, 0, 0, COUNTA(E:E)-1, 1)), E332) * 5, 0))</f>
        <v/>
      </c>
      <c r="I332" s="12" t="e">
        <f t="shared" ca="1" si="10"/>
        <v>#VALUE!</v>
      </c>
      <c r="J332" s="12" t="str">
        <f t="shared" ca="1" si="11"/>
        <v xml:space="preserve"> No recency data available.  No frequency data available.  No monetary data available.</v>
      </c>
    </row>
    <row r="333" spans="1:10" x14ac:dyDescent="0.25">
      <c r="A333" s="15"/>
      <c r="B333" s="16">
        <f>_xlfn.XLOOKUP(A333, '1. Invoices'!A:A, '1. Invoices'!B:B, "Not Found")</f>
        <v>0</v>
      </c>
      <c r="C333" s="13" t="str">
        <f ca="1">IF(A333="","",TODAY() - _xlfn.MAXIFS(OFFSET('1. Invoices'!#REF!, 0, 0, COUNTA('1. Invoices'!C:C)-1), OFFSET('1. Invoices'!#REF!, 0, 0, COUNTA('1. Invoices'!A:A)-1), A333))</f>
        <v/>
      </c>
      <c r="D333" s="12" t="str">
        <f ca="1">IF(A333="","",COUNTIFS(OFFSET('1. Invoices'!#REF!, 0, 0, COUNTA('1. Invoices'!A:A)-1), A333))</f>
        <v/>
      </c>
      <c r="E333" s="14" t="str">
        <f ca="1">IF(A333="","",SUMIFS(OFFSET('1. Invoices'!#REF!, 0, 0, COUNTA('1. Invoices'!D:D)-1), OFFSET('1. Invoices'!#REF!, 0, 0, COUNTA('1. Invoices'!A:A)-1), A333, OFFSET('1. Invoices'!#REF!, 0, 0, COUNTA('1. Invoices'!C:C)-1), "&gt;=" &amp; TODAY() - 364))</f>
        <v/>
      </c>
      <c r="F333" s="12" t="str" cm="1">
        <f t="array" aca="1" ref="F333" ca="1">IF(A333="", "", 6 - ROUNDUP(_xlfn.PERCENTRANK.EXC(IF(ISNUMBER(OFFSET(C$2, 0, 0, COUNTA(C:C)-1, 1)), OFFSET(C$2, 0, 0, COUNTA(C:C)-1, 1)), C333) * 5, 0))</f>
        <v/>
      </c>
      <c r="G333" s="12" t="str" cm="1">
        <f t="array" aca="1" ref="G333" ca="1">IF(A333="", "", ROUNDUP(_xlfn.PERCENTRANK.EXC(IF(ISNUMBER(OFFSET(D$2, 0, 0, COUNTA(D:D)-1, 1)), OFFSET(D$2, 0, 0, COUNTA(D:D)-1, 1)), D333) * 5, 0))</f>
        <v/>
      </c>
      <c r="H333" s="12" t="str" cm="1">
        <f t="array" aca="1" ref="H333" ca="1">IF(A333="", "", ROUNDUP(_xlfn.PERCENTRANK.EXC(IF(ISNUMBER(OFFSET(E$2, 0, 0, COUNTA(E:E)-1, 1)), OFFSET(E$2, 0, 0, COUNTA(E:E)-1, 1)), E333) * 5, 0))</f>
        <v/>
      </c>
      <c r="I333" s="16" t="e">
        <f t="shared" ca="1" si="10"/>
        <v>#VALUE!</v>
      </c>
      <c r="J333" s="12" t="str">
        <f t="shared" ca="1" si="11"/>
        <v xml:space="preserve"> No recency data available.  No frequency data available.  No monetary data available.</v>
      </c>
    </row>
    <row r="334" spans="1:10" x14ac:dyDescent="0.25">
      <c r="A334" s="11"/>
      <c r="B334" s="12">
        <f>_xlfn.XLOOKUP(A334, '1. Invoices'!A:A, '1. Invoices'!B:B, "Not Found")</f>
        <v>0</v>
      </c>
      <c r="C334" s="13" t="str">
        <f ca="1">IF(A334="","",TODAY() - _xlfn.MAXIFS(OFFSET('1. Invoices'!#REF!, 0, 0, COUNTA('1. Invoices'!C:C)-1), OFFSET('1. Invoices'!#REF!, 0, 0, COUNTA('1. Invoices'!A:A)-1), A334))</f>
        <v/>
      </c>
      <c r="D334" s="12" t="str">
        <f ca="1">IF(A334="","",COUNTIFS(OFFSET('1. Invoices'!#REF!, 0, 0, COUNTA('1. Invoices'!A:A)-1), A334))</f>
        <v/>
      </c>
      <c r="E334" s="14" t="str">
        <f ca="1">IF(A334="","",SUMIFS(OFFSET('1. Invoices'!#REF!, 0, 0, COUNTA('1. Invoices'!D:D)-1), OFFSET('1. Invoices'!#REF!, 0, 0, COUNTA('1. Invoices'!A:A)-1), A334, OFFSET('1. Invoices'!#REF!, 0, 0, COUNTA('1. Invoices'!C:C)-1), "&gt;=" &amp; TODAY() - 364))</f>
        <v/>
      </c>
      <c r="F334" s="12" t="str" cm="1">
        <f t="array" aca="1" ref="F334" ca="1">IF(A334="", "", 6 - ROUNDUP(_xlfn.PERCENTRANK.EXC(IF(ISNUMBER(OFFSET(C$2, 0, 0, COUNTA(C:C)-1, 1)), OFFSET(C$2, 0, 0, COUNTA(C:C)-1, 1)), C334) * 5, 0))</f>
        <v/>
      </c>
      <c r="G334" s="12" t="str" cm="1">
        <f t="array" aca="1" ref="G334" ca="1">IF(A334="", "", ROUNDUP(_xlfn.PERCENTRANK.EXC(IF(ISNUMBER(OFFSET(D$2, 0, 0, COUNTA(D:D)-1, 1)), OFFSET(D$2, 0, 0, COUNTA(D:D)-1, 1)), D334) * 5, 0))</f>
        <v/>
      </c>
      <c r="H334" s="12" t="str" cm="1">
        <f t="array" aca="1" ref="H334" ca="1">IF(A334="", "", ROUNDUP(_xlfn.PERCENTRANK.EXC(IF(ISNUMBER(OFFSET(E$2, 0, 0, COUNTA(E:E)-1, 1)), OFFSET(E$2, 0, 0, COUNTA(E:E)-1, 1)), E334) * 5, 0))</f>
        <v/>
      </c>
      <c r="I334" s="12" t="e">
        <f t="shared" ca="1" si="10"/>
        <v>#VALUE!</v>
      </c>
      <c r="J334" s="12" t="str">
        <f t="shared" ca="1" si="11"/>
        <v xml:space="preserve"> No recency data available.  No frequency data available.  No monetary data available.</v>
      </c>
    </row>
    <row r="335" spans="1:10" x14ac:dyDescent="0.25">
      <c r="A335" s="15"/>
      <c r="B335" s="16">
        <f>_xlfn.XLOOKUP(A335, '1. Invoices'!A:A, '1. Invoices'!B:B, "Not Found")</f>
        <v>0</v>
      </c>
      <c r="C335" s="13" t="str">
        <f ca="1">IF(A335="","",TODAY() - _xlfn.MAXIFS(OFFSET('1. Invoices'!#REF!, 0, 0, COUNTA('1. Invoices'!C:C)-1), OFFSET('1. Invoices'!#REF!, 0, 0, COUNTA('1. Invoices'!A:A)-1), A335))</f>
        <v/>
      </c>
      <c r="D335" s="12" t="str">
        <f ca="1">IF(A335="","",COUNTIFS(OFFSET('1. Invoices'!#REF!, 0, 0, COUNTA('1. Invoices'!A:A)-1), A335))</f>
        <v/>
      </c>
      <c r="E335" s="14" t="str">
        <f ca="1">IF(A335="","",SUMIFS(OFFSET('1. Invoices'!#REF!, 0, 0, COUNTA('1. Invoices'!D:D)-1), OFFSET('1. Invoices'!#REF!, 0, 0, COUNTA('1. Invoices'!A:A)-1), A335, OFFSET('1. Invoices'!#REF!, 0, 0, COUNTA('1. Invoices'!C:C)-1), "&gt;=" &amp; TODAY() - 364))</f>
        <v/>
      </c>
      <c r="F335" s="12" t="str" cm="1">
        <f t="array" aca="1" ref="F335" ca="1">IF(A335="", "", 6 - ROUNDUP(_xlfn.PERCENTRANK.EXC(IF(ISNUMBER(OFFSET(C$2, 0, 0, COUNTA(C:C)-1, 1)), OFFSET(C$2, 0, 0, COUNTA(C:C)-1, 1)), C335) * 5, 0))</f>
        <v/>
      </c>
      <c r="G335" s="12" t="str" cm="1">
        <f t="array" aca="1" ref="G335" ca="1">IF(A335="", "", ROUNDUP(_xlfn.PERCENTRANK.EXC(IF(ISNUMBER(OFFSET(D$2, 0, 0, COUNTA(D:D)-1, 1)), OFFSET(D$2, 0, 0, COUNTA(D:D)-1, 1)), D335) * 5, 0))</f>
        <v/>
      </c>
      <c r="H335" s="12" t="str" cm="1">
        <f t="array" aca="1" ref="H335" ca="1">IF(A335="", "", ROUNDUP(_xlfn.PERCENTRANK.EXC(IF(ISNUMBER(OFFSET(E$2, 0, 0, COUNTA(E:E)-1, 1)), OFFSET(E$2, 0, 0, COUNTA(E:E)-1, 1)), E335) * 5, 0))</f>
        <v/>
      </c>
      <c r="I335" s="16" t="e">
        <f t="shared" ca="1" si="10"/>
        <v>#VALUE!</v>
      </c>
      <c r="J335" s="12" t="str">
        <f t="shared" ca="1" si="11"/>
        <v xml:space="preserve"> No recency data available.  No frequency data available.  No monetary data available.</v>
      </c>
    </row>
    <row r="336" spans="1:10" x14ac:dyDescent="0.25">
      <c r="A336" s="11"/>
      <c r="B336" s="12">
        <f>_xlfn.XLOOKUP(A336, '1. Invoices'!A:A, '1. Invoices'!B:B, "Not Found")</f>
        <v>0</v>
      </c>
      <c r="C336" s="13" t="str">
        <f ca="1">IF(A336="","",TODAY() - _xlfn.MAXIFS(OFFSET('1. Invoices'!#REF!, 0, 0, COUNTA('1. Invoices'!C:C)-1), OFFSET('1. Invoices'!#REF!, 0, 0, COUNTA('1. Invoices'!A:A)-1), A336))</f>
        <v/>
      </c>
      <c r="D336" s="12" t="str">
        <f ca="1">IF(A336="","",COUNTIFS(OFFSET('1. Invoices'!#REF!, 0, 0, COUNTA('1. Invoices'!A:A)-1), A336))</f>
        <v/>
      </c>
      <c r="E336" s="14" t="str">
        <f ca="1">IF(A336="","",SUMIFS(OFFSET('1. Invoices'!#REF!, 0, 0, COUNTA('1. Invoices'!D:D)-1), OFFSET('1. Invoices'!#REF!, 0, 0, COUNTA('1. Invoices'!A:A)-1), A336, OFFSET('1. Invoices'!#REF!, 0, 0, COUNTA('1. Invoices'!C:C)-1), "&gt;=" &amp; TODAY() - 364))</f>
        <v/>
      </c>
      <c r="F336" s="12" t="str" cm="1">
        <f t="array" aca="1" ref="F336" ca="1">IF(A336="", "", 6 - ROUNDUP(_xlfn.PERCENTRANK.EXC(IF(ISNUMBER(OFFSET(C$2, 0, 0, COUNTA(C:C)-1, 1)), OFFSET(C$2, 0, 0, COUNTA(C:C)-1, 1)), C336) * 5, 0))</f>
        <v/>
      </c>
      <c r="G336" s="12" t="str" cm="1">
        <f t="array" aca="1" ref="G336" ca="1">IF(A336="", "", ROUNDUP(_xlfn.PERCENTRANK.EXC(IF(ISNUMBER(OFFSET(D$2, 0, 0, COUNTA(D:D)-1, 1)), OFFSET(D$2, 0, 0, COUNTA(D:D)-1, 1)), D336) * 5, 0))</f>
        <v/>
      </c>
      <c r="H336" s="12" t="str" cm="1">
        <f t="array" aca="1" ref="H336" ca="1">IF(A336="", "", ROUNDUP(_xlfn.PERCENTRANK.EXC(IF(ISNUMBER(OFFSET(E$2, 0, 0, COUNTA(E:E)-1, 1)), OFFSET(E$2, 0, 0, COUNTA(E:E)-1, 1)), E336) * 5, 0))</f>
        <v/>
      </c>
      <c r="I336" s="12" t="e">
        <f t="shared" ca="1" si="10"/>
        <v>#VALUE!</v>
      </c>
      <c r="J336" s="12" t="str">
        <f t="shared" ca="1" si="11"/>
        <v xml:space="preserve"> No recency data available.  No frequency data available.  No monetary data available.</v>
      </c>
    </row>
    <row r="337" spans="1:10" x14ac:dyDescent="0.25">
      <c r="A337" s="15"/>
      <c r="B337" s="16">
        <f>_xlfn.XLOOKUP(A337, '1. Invoices'!A:A, '1. Invoices'!B:B, "Not Found")</f>
        <v>0</v>
      </c>
      <c r="C337" s="13" t="str">
        <f ca="1">IF(A337="","",TODAY() - _xlfn.MAXIFS(OFFSET('1. Invoices'!#REF!, 0, 0, COUNTA('1. Invoices'!C:C)-1), OFFSET('1. Invoices'!#REF!, 0, 0, COUNTA('1. Invoices'!A:A)-1), A337))</f>
        <v/>
      </c>
      <c r="D337" s="12" t="str">
        <f ca="1">IF(A337="","",COUNTIFS(OFFSET('1. Invoices'!#REF!, 0, 0, COUNTA('1. Invoices'!A:A)-1), A337))</f>
        <v/>
      </c>
      <c r="E337" s="14" t="str">
        <f ca="1">IF(A337="","",SUMIFS(OFFSET('1. Invoices'!#REF!, 0, 0, COUNTA('1. Invoices'!D:D)-1), OFFSET('1. Invoices'!#REF!, 0, 0, COUNTA('1. Invoices'!A:A)-1), A337, OFFSET('1. Invoices'!#REF!, 0, 0, COUNTA('1. Invoices'!C:C)-1), "&gt;=" &amp; TODAY() - 364))</f>
        <v/>
      </c>
      <c r="F337" s="12" t="str" cm="1">
        <f t="array" aca="1" ref="F337" ca="1">IF(A337="", "", 6 - ROUNDUP(_xlfn.PERCENTRANK.EXC(IF(ISNUMBER(OFFSET(C$2, 0, 0, COUNTA(C:C)-1, 1)), OFFSET(C$2, 0, 0, COUNTA(C:C)-1, 1)), C337) * 5, 0))</f>
        <v/>
      </c>
      <c r="G337" s="12" t="str" cm="1">
        <f t="array" aca="1" ref="G337" ca="1">IF(A337="", "", ROUNDUP(_xlfn.PERCENTRANK.EXC(IF(ISNUMBER(OFFSET(D$2, 0, 0, COUNTA(D:D)-1, 1)), OFFSET(D$2, 0, 0, COUNTA(D:D)-1, 1)), D337) * 5, 0))</f>
        <v/>
      </c>
      <c r="H337" s="12" t="str" cm="1">
        <f t="array" aca="1" ref="H337" ca="1">IF(A337="", "", ROUNDUP(_xlfn.PERCENTRANK.EXC(IF(ISNUMBER(OFFSET(E$2, 0, 0, COUNTA(E:E)-1, 1)), OFFSET(E$2, 0, 0, COUNTA(E:E)-1, 1)), E337) * 5, 0))</f>
        <v/>
      </c>
      <c r="I337" s="16" t="e">
        <f t="shared" ca="1" si="10"/>
        <v>#VALUE!</v>
      </c>
      <c r="J337" s="12" t="str">
        <f t="shared" ca="1" si="11"/>
        <v xml:space="preserve"> No recency data available.  No frequency data available.  No monetary data available.</v>
      </c>
    </row>
    <row r="338" spans="1:10" x14ac:dyDescent="0.25">
      <c r="A338" s="11"/>
      <c r="B338" s="12">
        <f>_xlfn.XLOOKUP(A338, '1. Invoices'!A:A, '1. Invoices'!B:B, "Not Found")</f>
        <v>0</v>
      </c>
      <c r="C338" s="13" t="str">
        <f ca="1">IF(A338="","",TODAY() - _xlfn.MAXIFS(OFFSET('1. Invoices'!#REF!, 0, 0, COUNTA('1. Invoices'!C:C)-1), OFFSET('1. Invoices'!#REF!, 0, 0, COUNTA('1. Invoices'!A:A)-1), A338))</f>
        <v/>
      </c>
      <c r="D338" s="12" t="str">
        <f ca="1">IF(A338="","",COUNTIFS(OFFSET('1. Invoices'!#REF!, 0, 0, COUNTA('1. Invoices'!A:A)-1), A338))</f>
        <v/>
      </c>
      <c r="E338" s="14" t="str">
        <f ca="1">IF(A338="","",SUMIFS(OFFSET('1. Invoices'!#REF!, 0, 0, COUNTA('1. Invoices'!D:D)-1), OFFSET('1. Invoices'!#REF!, 0, 0, COUNTA('1. Invoices'!A:A)-1), A338, OFFSET('1. Invoices'!#REF!, 0, 0, COUNTA('1. Invoices'!C:C)-1), "&gt;=" &amp; TODAY() - 364))</f>
        <v/>
      </c>
      <c r="F338" s="12" t="str" cm="1">
        <f t="array" aca="1" ref="F338" ca="1">IF(A338="", "", 6 - ROUNDUP(_xlfn.PERCENTRANK.EXC(IF(ISNUMBER(OFFSET(C$2, 0, 0, COUNTA(C:C)-1, 1)), OFFSET(C$2, 0, 0, COUNTA(C:C)-1, 1)), C338) * 5, 0))</f>
        <v/>
      </c>
      <c r="G338" s="12" t="str" cm="1">
        <f t="array" aca="1" ref="G338" ca="1">IF(A338="", "", ROUNDUP(_xlfn.PERCENTRANK.EXC(IF(ISNUMBER(OFFSET(D$2, 0, 0, COUNTA(D:D)-1, 1)), OFFSET(D$2, 0, 0, COUNTA(D:D)-1, 1)), D338) * 5, 0))</f>
        <v/>
      </c>
      <c r="H338" s="12" t="str" cm="1">
        <f t="array" aca="1" ref="H338" ca="1">IF(A338="", "", ROUNDUP(_xlfn.PERCENTRANK.EXC(IF(ISNUMBER(OFFSET(E$2, 0, 0, COUNTA(E:E)-1, 1)), OFFSET(E$2, 0, 0, COUNTA(E:E)-1, 1)), E338) * 5, 0))</f>
        <v/>
      </c>
      <c r="I338" s="12" t="e">
        <f t="shared" ca="1" si="10"/>
        <v>#VALUE!</v>
      </c>
      <c r="J338" s="12" t="str">
        <f t="shared" ca="1" si="11"/>
        <v xml:space="preserve"> No recency data available.  No frequency data available.  No monetary data available.</v>
      </c>
    </row>
    <row r="339" spans="1:10" x14ac:dyDescent="0.25">
      <c r="A339" s="15"/>
      <c r="B339" s="16">
        <f>_xlfn.XLOOKUP(A339, '1. Invoices'!A:A, '1. Invoices'!B:B, "Not Found")</f>
        <v>0</v>
      </c>
      <c r="C339" s="13" t="str">
        <f ca="1">IF(A339="","",TODAY() - _xlfn.MAXIFS(OFFSET('1. Invoices'!#REF!, 0, 0, COUNTA('1. Invoices'!C:C)-1), OFFSET('1. Invoices'!#REF!, 0, 0, COUNTA('1. Invoices'!A:A)-1), A339))</f>
        <v/>
      </c>
      <c r="D339" s="12" t="str">
        <f ca="1">IF(A339="","",COUNTIFS(OFFSET('1. Invoices'!#REF!, 0, 0, COUNTA('1. Invoices'!A:A)-1), A339))</f>
        <v/>
      </c>
      <c r="E339" s="14" t="str">
        <f ca="1">IF(A339="","",SUMIFS(OFFSET('1. Invoices'!#REF!, 0, 0, COUNTA('1. Invoices'!D:D)-1), OFFSET('1. Invoices'!#REF!, 0, 0, COUNTA('1. Invoices'!A:A)-1), A339, OFFSET('1. Invoices'!#REF!, 0, 0, COUNTA('1. Invoices'!C:C)-1), "&gt;=" &amp; TODAY() - 364))</f>
        <v/>
      </c>
      <c r="F339" s="12" t="str" cm="1">
        <f t="array" aca="1" ref="F339" ca="1">IF(A339="", "", 6 - ROUNDUP(_xlfn.PERCENTRANK.EXC(IF(ISNUMBER(OFFSET(C$2, 0, 0, COUNTA(C:C)-1, 1)), OFFSET(C$2, 0, 0, COUNTA(C:C)-1, 1)), C339) * 5, 0))</f>
        <v/>
      </c>
      <c r="G339" s="12" t="str" cm="1">
        <f t="array" aca="1" ref="G339" ca="1">IF(A339="", "", ROUNDUP(_xlfn.PERCENTRANK.EXC(IF(ISNUMBER(OFFSET(D$2, 0, 0, COUNTA(D:D)-1, 1)), OFFSET(D$2, 0, 0, COUNTA(D:D)-1, 1)), D339) * 5, 0))</f>
        <v/>
      </c>
      <c r="H339" s="12" t="str" cm="1">
        <f t="array" aca="1" ref="H339" ca="1">IF(A339="", "", ROUNDUP(_xlfn.PERCENTRANK.EXC(IF(ISNUMBER(OFFSET(E$2, 0, 0, COUNTA(E:E)-1, 1)), OFFSET(E$2, 0, 0, COUNTA(E:E)-1, 1)), E339) * 5, 0))</f>
        <v/>
      </c>
      <c r="I339" s="16" t="e">
        <f t="shared" ca="1" si="10"/>
        <v>#VALUE!</v>
      </c>
      <c r="J339" s="12" t="str">
        <f t="shared" ca="1" si="11"/>
        <v xml:space="preserve"> No recency data available.  No frequency data available.  No monetary data available.</v>
      </c>
    </row>
    <row r="340" spans="1:10" x14ac:dyDescent="0.25">
      <c r="A340" s="11"/>
      <c r="B340" s="12">
        <f>_xlfn.XLOOKUP(A340, '1. Invoices'!A:A, '1. Invoices'!B:B, "Not Found")</f>
        <v>0</v>
      </c>
      <c r="C340" s="13" t="str">
        <f ca="1">IF(A340="","",TODAY() - _xlfn.MAXIFS(OFFSET('1. Invoices'!#REF!, 0, 0, COUNTA('1. Invoices'!C:C)-1), OFFSET('1. Invoices'!#REF!, 0, 0, COUNTA('1. Invoices'!A:A)-1), A340))</f>
        <v/>
      </c>
      <c r="D340" s="12" t="str">
        <f ca="1">IF(A340="","",COUNTIFS(OFFSET('1. Invoices'!#REF!, 0, 0, COUNTA('1. Invoices'!A:A)-1), A340))</f>
        <v/>
      </c>
      <c r="E340" s="14" t="str">
        <f ca="1">IF(A340="","",SUMIFS(OFFSET('1. Invoices'!#REF!, 0, 0, COUNTA('1. Invoices'!D:D)-1), OFFSET('1. Invoices'!#REF!, 0, 0, COUNTA('1. Invoices'!A:A)-1), A340, OFFSET('1. Invoices'!#REF!, 0, 0, COUNTA('1. Invoices'!C:C)-1), "&gt;=" &amp; TODAY() - 364))</f>
        <v/>
      </c>
      <c r="F340" s="12" t="str" cm="1">
        <f t="array" aca="1" ref="F340" ca="1">IF(A340="", "", 6 - ROUNDUP(_xlfn.PERCENTRANK.EXC(IF(ISNUMBER(OFFSET(C$2, 0, 0, COUNTA(C:C)-1, 1)), OFFSET(C$2, 0, 0, COUNTA(C:C)-1, 1)), C340) * 5, 0))</f>
        <v/>
      </c>
      <c r="G340" s="12" t="str" cm="1">
        <f t="array" aca="1" ref="G340" ca="1">IF(A340="", "", ROUNDUP(_xlfn.PERCENTRANK.EXC(IF(ISNUMBER(OFFSET(D$2, 0, 0, COUNTA(D:D)-1, 1)), OFFSET(D$2, 0, 0, COUNTA(D:D)-1, 1)), D340) * 5, 0))</f>
        <v/>
      </c>
      <c r="H340" s="12" t="str" cm="1">
        <f t="array" aca="1" ref="H340" ca="1">IF(A340="", "", ROUNDUP(_xlfn.PERCENTRANK.EXC(IF(ISNUMBER(OFFSET(E$2, 0, 0, COUNTA(E:E)-1, 1)), OFFSET(E$2, 0, 0, COUNTA(E:E)-1, 1)), E340) * 5, 0))</f>
        <v/>
      </c>
      <c r="I340" s="12" t="e">
        <f t="shared" ca="1" si="10"/>
        <v>#VALUE!</v>
      </c>
      <c r="J340" s="12" t="str">
        <f t="shared" ca="1" si="11"/>
        <v xml:space="preserve"> No recency data available.  No frequency data available.  No monetary data available.</v>
      </c>
    </row>
    <row r="341" spans="1:10" x14ac:dyDescent="0.25">
      <c r="A341" s="15"/>
      <c r="B341" s="16">
        <f>_xlfn.XLOOKUP(A341, '1. Invoices'!A:A, '1. Invoices'!B:B, "Not Found")</f>
        <v>0</v>
      </c>
      <c r="C341" s="13" t="str">
        <f ca="1">IF(A341="","",TODAY() - _xlfn.MAXIFS(OFFSET('1. Invoices'!#REF!, 0, 0, COUNTA('1. Invoices'!C:C)-1), OFFSET('1. Invoices'!#REF!, 0, 0, COUNTA('1. Invoices'!A:A)-1), A341))</f>
        <v/>
      </c>
      <c r="D341" s="12" t="str">
        <f ca="1">IF(A341="","",COUNTIFS(OFFSET('1. Invoices'!#REF!, 0, 0, COUNTA('1. Invoices'!A:A)-1), A341))</f>
        <v/>
      </c>
      <c r="E341" s="14" t="str">
        <f ca="1">IF(A341="","",SUMIFS(OFFSET('1. Invoices'!#REF!, 0, 0, COUNTA('1. Invoices'!D:D)-1), OFFSET('1. Invoices'!#REF!, 0, 0, COUNTA('1. Invoices'!A:A)-1), A341, OFFSET('1. Invoices'!#REF!, 0, 0, COUNTA('1. Invoices'!C:C)-1), "&gt;=" &amp; TODAY() - 364))</f>
        <v/>
      </c>
      <c r="F341" s="12" t="str" cm="1">
        <f t="array" aca="1" ref="F341" ca="1">IF(A341="", "", 6 - ROUNDUP(_xlfn.PERCENTRANK.EXC(IF(ISNUMBER(OFFSET(C$2, 0, 0, COUNTA(C:C)-1, 1)), OFFSET(C$2, 0, 0, COUNTA(C:C)-1, 1)), C341) * 5, 0))</f>
        <v/>
      </c>
      <c r="G341" s="12" t="str" cm="1">
        <f t="array" aca="1" ref="G341" ca="1">IF(A341="", "", ROUNDUP(_xlfn.PERCENTRANK.EXC(IF(ISNUMBER(OFFSET(D$2, 0, 0, COUNTA(D:D)-1, 1)), OFFSET(D$2, 0, 0, COUNTA(D:D)-1, 1)), D341) * 5, 0))</f>
        <v/>
      </c>
      <c r="H341" s="12" t="str" cm="1">
        <f t="array" aca="1" ref="H341" ca="1">IF(A341="", "", ROUNDUP(_xlfn.PERCENTRANK.EXC(IF(ISNUMBER(OFFSET(E$2, 0, 0, COUNTA(E:E)-1, 1)), OFFSET(E$2, 0, 0, COUNTA(E:E)-1, 1)), E341) * 5, 0))</f>
        <v/>
      </c>
      <c r="I341" s="16" t="e">
        <f t="shared" ca="1" si="10"/>
        <v>#VALUE!</v>
      </c>
      <c r="J341" s="12" t="str">
        <f t="shared" ca="1" si="11"/>
        <v xml:space="preserve"> No recency data available.  No frequency data available.  No monetary data available.</v>
      </c>
    </row>
    <row r="342" spans="1:10" x14ac:dyDescent="0.25">
      <c r="A342" s="11"/>
      <c r="B342" s="12">
        <f>_xlfn.XLOOKUP(A342, '1. Invoices'!A:A, '1. Invoices'!B:B, "Not Found")</f>
        <v>0</v>
      </c>
      <c r="C342" s="13" t="str">
        <f ca="1">IF(A342="","",TODAY() - _xlfn.MAXIFS(OFFSET('1. Invoices'!#REF!, 0, 0, COUNTA('1. Invoices'!C:C)-1), OFFSET('1. Invoices'!#REF!, 0, 0, COUNTA('1. Invoices'!A:A)-1), A342))</f>
        <v/>
      </c>
      <c r="D342" s="12" t="str">
        <f ca="1">IF(A342="","",COUNTIFS(OFFSET('1. Invoices'!#REF!, 0, 0, COUNTA('1. Invoices'!A:A)-1), A342))</f>
        <v/>
      </c>
      <c r="E342" s="14" t="str">
        <f ca="1">IF(A342="","",SUMIFS(OFFSET('1. Invoices'!#REF!, 0, 0, COUNTA('1. Invoices'!D:D)-1), OFFSET('1. Invoices'!#REF!, 0, 0, COUNTA('1. Invoices'!A:A)-1), A342, OFFSET('1. Invoices'!#REF!, 0, 0, COUNTA('1. Invoices'!C:C)-1), "&gt;=" &amp; TODAY() - 364))</f>
        <v/>
      </c>
      <c r="F342" s="12" t="str" cm="1">
        <f t="array" aca="1" ref="F342" ca="1">IF(A342="", "", 6 - ROUNDUP(_xlfn.PERCENTRANK.EXC(IF(ISNUMBER(OFFSET(C$2, 0, 0, COUNTA(C:C)-1, 1)), OFFSET(C$2, 0, 0, COUNTA(C:C)-1, 1)), C342) * 5, 0))</f>
        <v/>
      </c>
      <c r="G342" s="12" t="str" cm="1">
        <f t="array" aca="1" ref="G342" ca="1">IF(A342="", "", ROUNDUP(_xlfn.PERCENTRANK.EXC(IF(ISNUMBER(OFFSET(D$2, 0, 0, COUNTA(D:D)-1, 1)), OFFSET(D$2, 0, 0, COUNTA(D:D)-1, 1)), D342) * 5, 0))</f>
        <v/>
      </c>
      <c r="H342" s="12" t="str" cm="1">
        <f t="array" aca="1" ref="H342" ca="1">IF(A342="", "", ROUNDUP(_xlfn.PERCENTRANK.EXC(IF(ISNUMBER(OFFSET(E$2, 0, 0, COUNTA(E:E)-1, 1)), OFFSET(E$2, 0, 0, COUNTA(E:E)-1, 1)), E342) * 5, 0))</f>
        <v/>
      </c>
      <c r="I342" s="12" t="e">
        <f t="shared" ca="1" si="10"/>
        <v>#VALUE!</v>
      </c>
      <c r="J342" s="12" t="str">
        <f t="shared" ca="1" si="11"/>
        <v xml:space="preserve"> No recency data available.  No frequency data available.  No monetary data available.</v>
      </c>
    </row>
    <row r="343" spans="1:10" x14ac:dyDescent="0.25">
      <c r="A343" s="15"/>
      <c r="B343" s="16">
        <f>_xlfn.XLOOKUP(A343, '1. Invoices'!A:A, '1. Invoices'!B:B, "Not Found")</f>
        <v>0</v>
      </c>
      <c r="C343" s="13" t="str">
        <f ca="1">IF(A343="","",TODAY() - _xlfn.MAXIFS(OFFSET('1. Invoices'!#REF!, 0, 0, COUNTA('1. Invoices'!C:C)-1), OFFSET('1. Invoices'!#REF!, 0, 0, COUNTA('1. Invoices'!A:A)-1), A343))</f>
        <v/>
      </c>
      <c r="D343" s="12" t="str">
        <f ca="1">IF(A343="","",COUNTIFS(OFFSET('1. Invoices'!#REF!, 0, 0, COUNTA('1. Invoices'!A:A)-1), A343))</f>
        <v/>
      </c>
      <c r="E343" s="14" t="str">
        <f ca="1">IF(A343="","",SUMIFS(OFFSET('1. Invoices'!#REF!, 0, 0, COUNTA('1. Invoices'!D:D)-1), OFFSET('1. Invoices'!#REF!, 0, 0, COUNTA('1. Invoices'!A:A)-1), A343, OFFSET('1. Invoices'!#REF!, 0, 0, COUNTA('1. Invoices'!C:C)-1), "&gt;=" &amp; TODAY() - 364))</f>
        <v/>
      </c>
      <c r="F343" s="12" t="str" cm="1">
        <f t="array" aca="1" ref="F343" ca="1">IF(A343="", "", 6 - ROUNDUP(_xlfn.PERCENTRANK.EXC(IF(ISNUMBER(OFFSET(C$2, 0, 0, COUNTA(C:C)-1, 1)), OFFSET(C$2, 0, 0, COUNTA(C:C)-1, 1)), C343) * 5, 0))</f>
        <v/>
      </c>
      <c r="G343" s="12" t="str" cm="1">
        <f t="array" aca="1" ref="G343" ca="1">IF(A343="", "", ROUNDUP(_xlfn.PERCENTRANK.EXC(IF(ISNUMBER(OFFSET(D$2, 0, 0, COUNTA(D:D)-1, 1)), OFFSET(D$2, 0, 0, COUNTA(D:D)-1, 1)), D343) * 5, 0))</f>
        <v/>
      </c>
      <c r="H343" s="12" t="str" cm="1">
        <f t="array" aca="1" ref="H343" ca="1">IF(A343="", "", ROUNDUP(_xlfn.PERCENTRANK.EXC(IF(ISNUMBER(OFFSET(E$2, 0, 0, COUNTA(E:E)-1, 1)), OFFSET(E$2, 0, 0, COUNTA(E:E)-1, 1)), E343) * 5, 0))</f>
        <v/>
      </c>
      <c r="I343" s="16" t="e">
        <f t="shared" ca="1" si="10"/>
        <v>#VALUE!</v>
      </c>
      <c r="J343" s="12" t="str">
        <f t="shared" ca="1" si="11"/>
        <v xml:space="preserve"> No recency data available.  No frequency data available.  No monetary data available.</v>
      </c>
    </row>
    <row r="344" spans="1:10" x14ac:dyDescent="0.25">
      <c r="A344" s="11"/>
      <c r="B344" s="12">
        <f>_xlfn.XLOOKUP(A344, '1. Invoices'!A:A, '1. Invoices'!B:B, "Not Found")</f>
        <v>0</v>
      </c>
      <c r="C344" s="13" t="str">
        <f ca="1">IF(A344="","",TODAY() - _xlfn.MAXIFS(OFFSET('1. Invoices'!#REF!, 0, 0, COUNTA('1. Invoices'!C:C)-1), OFFSET('1. Invoices'!#REF!, 0, 0, COUNTA('1. Invoices'!A:A)-1), A344))</f>
        <v/>
      </c>
      <c r="D344" s="12" t="str">
        <f ca="1">IF(A344="","",COUNTIFS(OFFSET('1. Invoices'!#REF!, 0, 0, COUNTA('1. Invoices'!A:A)-1), A344))</f>
        <v/>
      </c>
      <c r="E344" s="14" t="str">
        <f ca="1">IF(A344="","",SUMIFS(OFFSET('1. Invoices'!#REF!, 0, 0, COUNTA('1. Invoices'!D:D)-1), OFFSET('1. Invoices'!#REF!, 0, 0, COUNTA('1. Invoices'!A:A)-1), A344, OFFSET('1. Invoices'!#REF!, 0, 0, COUNTA('1. Invoices'!C:C)-1), "&gt;=" &amp; TODAY() - 364))</f>
        <v/>
      </c>
      <c r="F344" s="12" t="str" cm="1">
        <f t="array" aca="1" ref="F344" ca="1">IF(A344="", "", 6 - ROUNDUP(_xlfn.PERCENTRANK.EXC(IF(ISNUMBER(OFFSET(C$2, 0, 0, COUNTA(C:C)-1, 1)), OFFSET(C$2, 0, 0, COUNTA(C:C)-1, 1)), C344) * 5, 0))</f>
        <v/>
      </c>
      <c r="G344" s="12" t="str" cm="1">
        <f t="array" aca="1" ref="G344" ca="1">IF(A344="", "", ROUNDUP(_xlfn.PERCENTRANK.EXC(IF(ISNUMBER(OFFSET(D$2, 0, 0, COUNTA(D:D)-1, 1)), OFFSET(D$2, 0, 0, COUNTA(D:D)-1, 1)), D344) * 5, 0))</f>
        <v/>
      </c>
      <c r="H344" s="12" t="str" cm="1">
        <f t="array" aca="1" ref="H344" ca="1">IF(A344="", "", ROUNDUP(_xlfn.PERCENTRANK.EXC(IF(ISNUMBER(OFFSET(E$2, 0, 0, COUNTA(E:E)-1, 1)), OFFSET(E$2, 0, 0, COUNTA(E:E)-1, 1)), E344) * 5, 0))</f>
        <v/>
      </c>
      <c r="I344" s="12" t="e">
        <f t="shared" ca="1" si="10"/>
        <v>#VALUE!</v>
      </c>
      <c r="J344" s="12" t="str">
        <f t="shared" ca="1" si="11"/>
        <v xml:space="preserve"> No recency data available.  No frequency data available.  No monetary data available.</v>
      </c>
    </row>
    <row r="345" spans="1:10" x14ac:dyDescent="0.25">
      <c r="A345" s="15"/>
      <c r="B345" s="16">
        <f>_xlfn.XLOOKUP(A345, '1. Invoices'!A:A, '1. Invoices'!B:B, "Not Found")</f>
        <v>0</v>
      </c>
      <c r="C345" s="13" t="str">
        <f ca="1">IF(A345="","",TODAY() - _xlfn.MAXIFS(OFFSET('1. Invoices'!#REF!, 0, 0, COUNTA('1. Invoices'!C:C)-1), OFFSET('1. Invoices'!#REF!, 0, 0, COUNTA('1. Invoices'!A:A)-1), A345))</f>
        <v/>
      </c>
      <c r="D345" s="12" t="str">
        <f ca="1">IF(A345="","",COUNTIFS(OFFSET('1. Invoices'!#REF!, 0, 0, COUNTA('1. Invoices'!A:A)-1), A345))</f>
        <v/>
      </c>
      <c r="E345" s="14" t="str">
        <f ca="1">IF(A345="","",SUMIFS(OFFSET('1. Invoices'!#REF!, 0, 0, COUNTA('1. Invoices'!D:D)-1), OFFSET('1. Invoices'!#REF!, 0, 0, COUNTA('1. Invoices'!A:A)-1), A345, OFFSET('1. Invoices'!#REF!, 0, 0, COUNTA('1. Invoices'!C:C)-1), "&gt;=" &amp; TODAY() - 364))</f>
        <v/>
      </c>
      <c r="F345" s="12" t="str" cm="1">
        <f t="array" aca="1" ref="F345" ca="1">IF(A345="", "", 6 - ROUNDUP(_xlfn.PERCENTRANK.EXC(IF(ISNUMBER(OFFSET(C$2, 0, 0, COUNTA(C:C)-1, 1)), OFFSET(C$2, 0, 0, COUNTA(C:C)-1, 1)), C345) * 5, 0))</f>
        <v/>
      </c>
      <c r="G345" s="12" t="str" cm="1">
        <f t="array" aca="1" ref="G345" ca="1">IF(A345="", "", ROUNDUP(_xlfn.PERCENTRANK.EXC(IF(ISNUMBER(OFFSET(D$2, 0, 0, COUNTA(D:D)-1, 1)), OFFSET(D$2, 0, 0, COUNTA(D:D)-1, 1)), D345) * 5, 0))</f>
        <v/>
      </c>
      <c r="H345" s="12" t="str" cm="1">
        <f t="array" aca="1" ref="H345" ca="1">IF(A345="", "", ROUNDUP(_xlfn.PERCENTRANK.EXC(IF(ISNUMBER(OFFSET(E$2, 0, 0, COUNTA(E:E)-1, 1)), OFFSET(E$2, 0, 0, COUNTA(E:E)-1, 1)), E345) * 5, 0))</f>
        <v/>
      </c>
      <c r="I345" s="16" t="e">
        <f t="shared" ca="1" si="10"/>
        <v>#VALUE!</v>
      </c>
      <c r="J345" s="12" t="str">
        <f t="shared" ca="1" si="11"/>
        <v xml:space="preserve"> No recency data available.  No frequency data available.  No monetary data available.</v>
      </c>
    </row>
    <row r="346" spans="1:10" x14ac:dyDescent="0.25">
      <c r="A346" s="11"/>
      <c r="B346" s="12">
        <f>_xlfn.XLOOKUP(A346, '1. Invoices'!A:A, '1. Invoices'!B:B, "Not Found")</f>
        <v>0</v>
      </c>
      <c r="C346" s="13" t="str">
        <f ca="1">IF(A346="","",TODAY() - _xlfn.MAXIFS(OFFSET('1. Invoices'!#REF!, 0, 0, COUNTA('1. Invoices'!C:C)-1), OFFSET('1. Invoices'!#REF!, 0, 0, COUNTA('1. Invoices'!A:A)-1), A346))</f>
        <v/>
      </c>
      <c r="D346" s="12" t="str">
        <f ca="1">IF(A346="","",COUNTIFS(OFFSET('1. Invoices'!#REF!, 0, 0, COUNTA('1. Invoices'!A:A)-1), A346))</f>
        <v/>
      </c>
      <c r="E346" s="14" t="str">
        <f ca="1">IF(A346="","",SUMIFS(OFFSET('1. Invoices'!#REF!, 0, 0, COUNTA('1. Invoices'!D:D)-1), OFFSET('1. Invoices'!#REF!, 0, 0, COUNTA('1. Invoices'!A:A)-1), A346, OFFSET('1. Invoices'!#REF!, 0, 0, COUNTA('1. Invoices'!C:C)-1), "&gt;=" &amp; TODAY() - 364))</f>
        <v/>
      </c>
      <c r="F346" s="12" t="str" cm="1">
        <f t="array" aca="1" ref="F346" ca="1">IF(A346="", "", 6 - ROUNDUP(_xlfn.PERCENTRANK.EXC(IF(ISNUMBER(OFFSET(C$2, 0, 0, COUNTA(C:C)-1, 1)), OFFSET(C$2, 0, 0, COUNTA(C:C)-1, 1)), C346) * 5, 0))</f>
        <v/>
      </c>
      <c r="G346" s="12" t="str" cm="1">
        <f t="array" aca="1" ref="G346" ca="1">IF(A346="", "", ROUNDUP(_xlfn.PERCENTRANK.EXC(IF(ISNUMBER(OFFSET(D$2, 0, 0, COUNTA(D:D)-1, 1)), OFFSET(D$2, 0, 0, COUNTA(D:D)-1, 1)), D346) * 5, 0))</f>
        <v/>
      </c>
      <c r="H346" s="12" t="str" cm="1">
        <f t="array" aca="1" ref="H346" ca="1">IF(A346="", "", ROUNDUP(_xlfn.PERCENTRANK.EXC(IF(ISNUMBER(OFFSET(E$2, 0, 0, COUNTA(E:E)-1, 1)), OFFSET(E$2, 0, 0, COUNTA(E:E)-1, 1)), E346) * 5, 0))</f>
        <v/>
      </c>
      <c r="I346" s="12" t="e">
        <f t="shared" ca="1" si="10"/>
        <v>#VALUE!</v>
      </c>
      <c r="J346" s="12" t="str">
        <f t="shared" ca="1" si="11"/>
        <v xml:space="preserve"> No recency data available.  No frequency data available.  No monetary data available.</v>
      </c>
    </row>
    <row r="347" spans="1:10" x14ac:dyDescent="0.25">
      <c r="A347" s="15"/>
      <c r="B347" s="16">
        <f>_xlfn.XLOOKUP(A347, '1. Invoices'!A:A, '1. Invoices'!B:B, "Not Found")</f>
        <v>0</v>
      </c>
      <c r="C347" s="13" t="str">
        <f ca="1">IF(A347="","",TODAY() - _xlfn.MAXIFS(OFFSET('1. Invoices'!#REF!, 0, 0, COUNTA('1. Invoices'!C:C)-1), OFFSET('1. Invoices'!#REF!, 0, 0, COUNTA('1. Invoices'!A:A)-1), A347))</f>
        <v/>
      </c>
      <c r="D347" s="12" t="str">
        <f ca="1">IF(A347="","",COUNTIFS(OFFSET('1. Invoices'!#REF!, 0, 0, COUNTA('1. Invoices'!A:A)-1), A347))</f>
        <v/>
      </c>
      <c r="E347" s="14" t="str">
        <f ca="1">IF(A347="","",SUMIFS(OFFSET('1. Invoices'!#REF!, 0, 0, COUNTA('1. Invoices'!D:D)-1), OFFSET('1. Invoices'!#REF!, 0, 0, COUNTA('1. Invoices'!A:A)-1), A347, OFFSET('1. Invoices'!#REF!, 0, 0, COUNTA('1. Invoices'!C:C)-1), "&gt;=" &amp; TODAY() - 364))</f>
        <v/>
      </c>
      <c r="F347" s="12" t="str" cm="1">
        <f t="array" aca="1" ref="F347" ca="1">IF(A347="", "", 6 - ROUNDUP(_xlfn.PERCENTRANK.EXC(IF(ISNUMBER(OFFSET(C$2, 0, 0, COUNTA(C:C)-1, 1)), OFFSET(C$2, 0, 0, COUNTA(C:C)-1, 1)), C347) * 5, 0))</f>
        <v/>
      </c>
      <c r="G347" s="12" t="str" cm="1">
        <f t="array" aca="1" ref="G347" ca="1">IF(A347="", "", ROUNDUP(_xlfn.PERCENTRANK.EXC(IF(ISNUMBER(OFFSET(D$2, 0, 0, COUNTA(D:D)-1, 1)), OFFSET(D$2, 0, 0, COUNTA(D:D)-1, 1)), D347) * 5, 0))</f>
        <v/>
      </c>
      <c r="H347" s="12" t="str" cm="1">
        <f t="array" aca="1" ref="H347" ca="1">IF(A347="", "", ROUNDUP(_xlfn.PERCENTRANK.EXC(IF(ISNUMBER(OFFSET(E$2, 0, 0, COUNTA(E:E)-1, 1)), OFFSET(E$2, 0, 0, COUNTA(E:E)-1, 1)), E347) * 5, 0))</f>
        <v/>
      </c>
      <c r="I347" s="16" t="e">
        <f t="shared" ca="1" si="10"/>
        <v>#VALUE!</v>
      </c>
      <c r="J347" s="12" t="str">
        <f t="shared" ca="1" si="11"/>
        <v xml:space="preserve"> No recency data available.  No frequency data available.  No monetary data available.</v>
      </c>
    </row>
    <row r="348" spans="1:10" x14ac:dyDescent="0.25">
      <c r="A348" s="11"/>
      <c r="B348" s="12">
        <f>_xlfn.XLOOKUP(A348, '1. Invoices'!A:A, '1. Invoices'!B:B, "Not Found")</f>
        <v>0</v>
      </c>
      <c r="C348" s="13" t="str">
        <f ca="1">IF(A348="","",TODAY() - _xlfn.MAXIFS(OFFSET('1. Invoices'!#REF!, 0, 0, COUNTA('1. Invoices'!C:C)-1), OFFSET('1. Invoices'!#REF!, 0, 0, COUNTA('1. Invoices'!A:A)-1), A348))</f>
        <v/>
      </c>
      <c r="D348" s="12" t="str">
        <f ca="1">IF(A348="","",COUNTIFS(OFFSET('1. Invoices'!#REF!, 0, 0, COUNTA('1. Invoices'!A:A)-1), A348))</f>
        <v/>
      </c>
      <c r="E348" s="14" t="str">
        <f ca="1">IF(A348="","",SUMIFS(OFFSET('1. Invoices'!#REF!, 0, 0, COUNTA('1. Invoices'!D:D)-1), OFFSET('1. Invoices'!#REF!, 0, 0, COUNTA('1. Invoices'!A:A)-1), A348, OFFSET('1. Invoices'!#REF!, 0, 0, COUNTA('1. Invoices'!C:C)-1), "&gt;=" &amp; TODAY() - 364))</f>
        <v/>
      </c>
      <c r="F348" s="12" t="str" cm="1">
        <f t="array" aca="1" ref="F348" ca="1">IF(A348="", "", 6 - ROUNDUP(_xlfn.PERCENTRANK.EXC(IF(ISNUMBER(OFFSET(C$2, 0, 0, COUNTA(C:C)-1, 1)), OFFSET(C$2, 0, 0, COUNTA(C:C)-1, 1)), C348) * 5, 0))</f>
        <v/>
      </c>
      <c r="G348" s="12" t="str" cm="1">
        <f t="array" aca="1" ref="G348" ca="1">IF(A348="", "", ROUNDUP(_xlfn.PERCENTRANK.EXC(IF(ISNUMBER(OFFSET(D$2, 0, 0, COUNTA(D:D)-1, 1)), OFFSET(D$2, 0, 0, COUNTA(D:D)-1, 1)), D348) * 5, 0))</f>
        <v/>
      </c>
      <c r="H348" s="12" t="str" cm="1">
        <f t="array" aca="1" ref="H348" ca="1">IF(A348="", "", ROUNDUP(_xlfn.PERCENTRANK.EXC(IF(ISNUMBER(OFFSET(E$2, 0, 0, COUNTA(E:E)-1, 1)), OFFSET(E$2, 0, 0, COUNTA(E:E)-1, 1)), E348) * 5, 0))</f>
        <v/>
      </c>
      <c r="I348" s="12" t="e">
        <f t="shared" ca="1" si="10"/>
        <v>#VALUE!</v>
      </c>
      <c r="J348" s="12" t="str">
        <f t="shared" ca="1" si="11"/>
        <v xml:space="preserve"> No recency data available.  No frequency data available.  No monetary data available.</v>
      </c>
    </row>
    <row r="349" spans="1:10" x14ac:dyDescent="0.25">
      <c r="A349" s="15"/>
      <c r="B349" s="16">
        <f>_xlfn.XLOOKUP(A349, '1. Invoices'!A:A, '1. Invoices'!B:B, "Not Found")</f>
        <v>0</v>
      </c>
      <c r="C349" s="13" t="str">
        <f ca="1">IF(A349="","",TODAY() - _xlfn.MAXIFS(OFFSET('1. Invoices'!#REF!, 0, 0, COUNTA('1. Invoices'!C:C)-1), OFFSET('1. Invoices'!#REF!, 0, 0, COUNTA('1. Invoices'!A:A)-1), A349))</f>
        <v/>
      </c>
      <c r="D349" s="12" t="str">
        <f ca="1">IF(A349="","",COUNTIFS(OFFSET('1. Invoices'!#REF!, 0, 0, COUNTA('1. Invoices'!A:A)-1), A349))</f>
        <v/>
      </c>
      <c r="E349" s="14" t="str">
        <f ca="1">IF(A349="","",SUMIFS(OFFSET('1. Invoices'!#REF!, 0, 0, COUNTA('1. Invoices'!D:D)-1), OFFSET('1. Invoices'!#REF!, 0, 0, COUNTA('1. Invoices'!A:A)-1), A349, OFFSET('1. Invoices'!#REF!, 0, 0, COUNTA('1. Invoices'!C:C)-1), "&gt;=" &amp; TODAY() - 364))</f>
        <v/>
      </c>
      <c r="F349" s="12" t="str" cm="1">
        <f t="array" aca="1" ref="F349" ca="1">IF(A349="", "", 6 - ROUNDUP(_xlfn.PERCENTRANK.EXC(IF(ISNUMBER(OFFSET(C$2, 0, 0, COUNTA(C:C)-1, 1)), OFFSET(C$2, 0, 0, COUNTA(C:C)-1, 1)), C349) * 5, 0))</f>
        <v/>
      </c>
      <c r="G349" s="12" t="str" cm="1">
        <f t="array" aca="1" ref="G349" ca="1">IF(A349="", "", ROUNDUP(_xlfn.PERCENTRANK.EXC(IF(ISNUMBER(OFFSET(D$2, 0, 0, COUNTA(D:D)-1, 1)), OFFSET(D$2, 0, 0, COUNTA(D:D)-1, 1)), D349) * 5, 0))</f>
        <v/>
      </c>
      <c r="H349" s="12" t="str" cm="1">
        <f t="array" aca="1" ref="H349" ca="1">IF(A349="", "", ROUNDUP(_xlfn.PERCENTRANK.EXC(IF(ISNUMBER(OFFSET(E$2, 0, 0, COUNTA(E:E)-1, 1)), OFFSET(E$2, 0, 0, COUNTA(E:E)-1, 1)), E349) * 5, 0))</f>
        <v/>
      </c>
      <c r="I349" s="16" t="e">
        <f t="shared" ca="1" si="10"/>
        <v>#VALUE!</v>
      </c>
      <c r="J349" s="12" t="str">
        <f t="shared" ca="1" si="11"/>
        <v xml:space="preserve"> No recency data available.  No frequency data available.  No monetary data available.</v>
      </c>
    </row>
    <row r="350" spans="1:10" x14ac:dyDescent="0.25">
      <c r="A350" s="11"/>
      <c r="B350" s="12">
        <f>_xlfn.XLOOKUP(A350, '1. Invoices'!A:A, '1. Invoices'!B:B, "Not Found")</f>
        <v>0</v>
      </c>
      <c r="C350" s="13" t="str">
        <f ca="1">IF(A350="","",TODAY() - _xlfn.MAXIFS(OFFSET('1. Invoices'!#REF!, 0, 0, COUNTA('1. Invoices'!C:C)-1), OFFSET('1. Invoices'!#REF!, 0, 0, COUNTA('1. Invoices'!A:A)-1), A350))</f>
        <v/>
      </c>
      <c r="D350" s="12" t="str">
        <f ca="1">IF(A350="","",COUNTIFS(OFFSET('1. Invoices'!#REF!, 0, 0, COUNTA('1. Invoices'!A:A)-1), A350))</f>
        <v/>
      </c>
      <c r="E350" s="14" t="str">
        <f ca="1">IF(A350="","",SUMIFS(OFFSET('1. Invoices'!#REF!, 0, 0, COUNTA('1. Invoices'!D:D)-1), OFFSET('1. Invoices'!#REF!, 0, 0, COUNTA('1. Invoices'!A:A)-1), A350, OFFSET('1. Invoices'!#REF!, 0, 0, COUNTA('1. Invoices'!C:C)-1), "&gt;=" &amp; TODAY() - 364))</f>
        <v/>
      </c>
      <c r="F350" s="12" t="str" cm="1">
        <f t="array" aca="1" ref="F350" ca="1">IF(A350="", "", 6 - ROUNDUP(_xlfn.PERCENTRANK.EXC(IF(ISNUMBER(OFFSET(C$2, 0, 0, COUNTA(C:C)-1, 1)), OFFSET(C$2, 0, 0, COUNTA(C:C)-1, 1)), C350) * 5, 0))</f>
        <v/>
      </c>
      <c r="G350" s="12" t="str" cm="1">
        <f t="array" aca="1" ref="G350" ca="1">IF(A350="", "", ROUNDUP(_xlfn.PERCENTRANK.EXC(IF(ISNUMBER(OFFSET(D$2, 0, 0, COUNTA(D:D)-1, 1)), OFFSET(D$2, 0, 0, COUNTA(D:D)-1, 1)), D350) * 5, 0))</f>
        <v/>
      </c>
      <c r="H350" s="12" t="str" cm="1">
        <f t="array" aca="1" ref="H350" ca="1">IF(A350="", "", ROUNDUP(_xlfn.PERCENTRANK.EXC(IF(ISNUMBER(OFFSET(E$2, 0, 0, COUNTA(E:E)-1, 1)), OFFSET(E$2, 0, 0, COUNTA(E:E)-1, 1)), E350) * 5, 0))</f>
        <v/>
      </c>
      <c r="I350" s="12" t="e">
        <f t="shared" ca="1" si="10"/>
        <v>#VALUE!</v>
      </c>
      <c r="J350" s="12" t="str">
        <f t="shared" ca="1" si="11"/>
        <v xml:space="preserve"> No recency data available.  No frequency data available.  No monetary data available.</v>
      </c>
    </row>
    <row r="351" spans="1:10" x14ac:dyDescent="0.25">
      <c r="A351" s="15"/>
      <c r="B351" s="16">
        <f>_xlfn.XLOOKUP(A351, '1. Invoices'!A:A, '1. Invoices'!B:B, "Not Found")</f>
        <v>0</v>
      </c>
      <c r="C351" s="13" t="str">
        <f ca="1">IF(A351="","",TODAY() - _xlfn.MAXIFS(OFFSET('1. Invoices'!#REF!, 0, 0, COUNTA('1. Invoices'!C:C)-1), OFFSET('1. Invoices'!#REF!, 0, 0, COUNTA('1. Invoices'!A:A)-1), A351))</f>
        <v/>
      </c>
      <c r="D351" s="12" t="str">
        <f ca="1">IF(A351="","",COUNTIFS(OFFSET('1. Invoices'!#REF!, 0, 0, COUNTA('1. Invoices'!A:A)-1), A351))</f>
        <v/>
      </c>
      <c r="E351" s="14" t="str">
        <f ca="1">IF(A351="","",SUMIFS(OFFSET('1. Invoices'!#REF!, 0, 0, COUNTA('1. Invoices'!D:D)-1), OFFSET('1. Invoices'!#REF!, 0, 0, COUNTA('1. Invoices'!A:A)-1), A351, OFFSET('1. Invoices'!#REF!, 0, 0, COUNTA('1. Invoices'!C:C)-1), "&gt;=" &amp; TODAY() - 364))</f>
        <v/>
      </c>
      <c r="F351" s="12" t="str" cm="1">
        <f t="array" aca="1" ref="F351" ca="1">IF(A351="", "", 6 - ROUNDUP(_xlfn.PERCENTRANK.EXC(IF(ISNUMBER(OFFSET(C$2, 0, 0, COUNTA(C:C)-1, 1)), OFFSET(C$2, 0, 0, COUNTA(C:C)-1, 1)), C351) * 5, 0))</f>
        <v/>
      </c>
      <c r="G351" s="12" t="str" cm="1">
        <f t="array" aca="1" ref="G351" ca="1">IF(A351="", "", ROUNDUP(_xlfn.PERCENTRANK.EXC(IF(ISNUMBER(OFFSET(D$2, 0, 0, COUNTA(D:D)-1, 1)), OFFSET(D$2, 0, 0, COUNTA(D:D)-1, 1)), D351) * 5, 0))</f>
        <v/>
      </c>
      <c r="H351" s="12" t="str" cm="1">
        <f t="array" aca="1" ref="H351" ca="1">IF(A351="", "", ROUNDUP(_xlfn.PERCENTRANK.EXC(IF(ISNUMBER(OFFSET(E$2, 0, 0, COUNTA(E:E)-1, 1)), OFFSET(E$2, 0, 0, COUNTA(E:E)-1, 1)), E351) * 5, 0))</f>
        <v/>
      </c>
      <c r="I351" s="16" t="e">
        <f t="shared" ca="1" si="10"/>
        <v>#VALUE!</v>
      </c>
      <c r="J351" s="12" t="str">
        <f t="shared" ca="1" si="11"/>
        <v xml:space="preserve"> No recency data available.  No frequency data available.  No monetary data available.</v>
      </c>
    </row>
    <row r="352" spans="1:10" x14ac:dyDescent="0.25">
      <c r="A352" s="11"/>
      <c r="B352" s="12">
        <f>_xlfn.XLOOKUP(A352, '1. Invoices'!A:A, '1. Invoices'!B:B, "Not Found")</f>
        <v>0</v>
      </c>
      <c r="C352" s="13" t="str">
        <f ca="1">IF(A352="","",TODAY() - _xlfn.MAXIFS(OFFSET('1. Invoices'!#REF!, 0, 0, COUNTA('1. Invoices'!C:C)-1), OFFSET('1. Invoices'!#REF!, 0, 0, COUNTA('1. Invoices'!A:A)-1), A352))</f>
        <v/>
      </c>
      <c r="D352" s="12" t="str">
        <f ca="1">IF(A352="","",COUNTIFS(OFFSET('1. Invoices'!#REF!, 0, 0, COUNTA('1. Invoices'!A:A)-1), A352))</f>
        <v/>
      </c>
      <c r="E352" s="14" t="str">
        <f ca="1">IF(A352="","",SUMIFS(OFFSET('1. Invoices'!#REF!, 0, 0, COUNTA('1. Invoices'!D:D)-1), OFFSET('1. Invoices'!#REF!, 0, 0, COUNTA('1. Invoices'!A:A)-1), A352, OFFSET('1. Invoices'!#REF!, 0, 0, COUNTA('1. Invoices'!C:C)-1), "&gt;=" &amp; TODAY() - 364))</f>
        <v/>
      </c>
      <c r="F352" s="12" t="str" cm="1">
        <f t="array" aca="1" ref="F352" ca="1">IF(A352="", "", 6 - ROUNDUP(_xlfn.PERCENTRANK.EXC(IF(ISNUMBER(OFFSET(C$2, 0, 0, COUNTA(C:C)-1, 1)), OFFSET(C$2, 0, 0, COUNTA(C:C)-1, 1)), C352) * 5, 0))</f>
        <v/>
      </c>
      <c r="G352" s="12" t="str" cm="1">
        <f t="array" aca="1" ref="G352" ca="1">IF(A352="", "", ROUNDUP(_xlfn.PERCENTRANK.EXC(IF(ISNUMBER(OFFSET(D$2, 0, 0, COUNTA(D:D)-1, 1)), OFFSET(D$2, 0, 0, COUNTA(D:D)-1, 1)), D352) * 5, 0))</f>
        <v/>
      </c>
      <c r="H352" s="12" t="str" cm="1">
        <f t="array" aca="1" ref="H352" ca="1">IF(A352="", "", ROUNDUP(_xlfn.PERCENTRANK.EXC(IF(ISNUMBER(OFFSET(E$2, 0, 0, COUNTA(E:E)-1, 1)), OFFSET(E$2, 0, 0, COUNTA(E:E)-1, 1)), E352) * 5, 0))</f>
        <v/>
      </c>
      <c r="I352" s="12" t="e">
        <f t="shared" ca="1" si="10"/>
        <v>#VALUE!</v>
      </c>
      <c r="J352" s="12" t="str">
        <f t="shared" ca="1" si="11"/>
        <v xml:space="preserve"> No recency data available.  No frequency data available.  No monetary data available.</v>
      </c>
    </row>
    <row r="353" spans="1:10" x14ac:dyDescent="0.25">
      <c r="A353" s="15"/>
      <c r="B353" s="16">
        <f>_xlfn.XLOOKUP(A353, '1. Invoices'!A:A, '1. Invoices'!B:B, "Not Found")</f>
        <v>0</v>
      </c>
      <c r="C353" s="13" t="str">
        <f ca="1">IF(A353="","",TODAY() - _xlfn.MAXIFS(OFFSET('1. Invoices'!#REF!, 0, 0, COUNTA('1. Invoices'!C:C)-1), OFFSET('1. Invoices'!#REF!, 0, 0, COUNTA('1. Invoices'!A:A)-1), A353))</f>
        <v/>
      </c>
      <c r="D353" s="12" t="str">
        <f ca="1">IF(A353="","",COUNTIFS(OFFSET('1. Invoices'!#REF!, 0, 0, COUNTA('1. Invoices'!A:A)-1), A353))</f>
        <v/>
      </c>
      <c r="E353" s="14" t="str">
        <f ca="1">IF(A353="","",SUMIFS(OFFSET('1. Invoices'!#REF!, 0, 0, COUNTA('1. Invoices'!D:D)-1), OFFSET('1. Invoices'!#REF!, 0, 0, COUNTA('1. Invoices'!A:A)-1), A353, OFFSET('1. Invoices'!#REF!, 0, 0, COUNTA('1. Invoices'!C:C)-1), "&gt;=" &amp; TODAY() - 364))</f>
        <v/>
      </c>
      <c r="F353" s="12" t="str" cm="1">
        <f t="array" aca="1" ref="F353" ca="1">IF(A353="", "", 6 - ROUNDUP(_xlfn.PERCENTRANK.EXC(IF(ISNUMBER(OFFSET(C$2, 0, 0, COUNTA(C:C)-1, 1)), OFFSET(C$2, 0, 0, COUNTA(C:C)-1, 1)), C353) * 5, 0))</f>
        <v/>
      </c>
      <c r="G353" s="12" t="str" cm="1">
        <f t="array" aca="1" ref="G353" ca="1">IF(A353="", "", ROUNDUP(_xlfn.PERCENTRANK.EXC(IF(ISNUMBER(OFFSET(D$2, 0, 0, COUNTA(D:D)-1, 1)), OFFSET(D$2, 0, 0, COUNTA(D:D)-1, 1)), D353) * 5, 0))</f>
        <v/>
      </c>
      <c r="H353" s="12" t="str" cm="1">
        <f t="array" aca="1" ref="H353" ca="1">IF(A353="", "", ROUNDUP(_xlfn.PERCENTRANK.EXC(IF(ISNUMBER(OFFSET(E$2, 0, 0, COUNTA(E:E)-1, 1)), OFFSET(E$2, 0, 0, COUNTA(E:E)-1, 1)), E353) * 5, 0))</f>
        <v/>
      </c>
      <c r="I353" s="16" t="e">
        <f t="shared" ca="1" si="10"/>
        <v>#VALUE!</v>
      </c>
      <c r="J353" s="12" t="str">
        <f t="shared" ca="1" si="11"/>
        <v xml:space="preserve"> No recency data available.  No frequency data available.  No monetary data available.</v>
      </c>
    </row>
    <row r="354" spans="1:10" x14ac:dyDescent="0.25">
      <c r="A354" s="11"/>
      <c r="B354" s="12">
        <f>_xlfn.XLOOKUP(A354, '1. Invoices'!A:A, '1. Invoices'!B:B, "Not Found")</f>
        <v>0</v>
      </c>
      <c r="C354" s="13" t="str">
        <f ca="1">IF(A354="","",TODAY() - _xlfn.MAXIFS(OFFSET('1. Invoices'!#REF!, 0, 0, COUNTA('1. Invoices'!C:C)-1), OFFSET('1. Invoices'!#REF!, 0, 0, COUNTA('1. Invoices'!A:A)-1), A354))</f>
        <v/>
      </c>
      <c r="D354" s="12" t="str">
        <f ca="1">IF(A354="","",COUNTIFS(OFFSET('1. Invoices'!#REF!, 0, 0, COUNTA('1. Invoices'!A:A)-1), A354))</f>
        <v/>
      </c>
      <c r="E354" s="14" t="str">
        <f ca="1">IF(A354="","",SUMIFS(OFFSET('1. Invoices'!#REF!, 0, 0, COUNTA('1. Invoices'!D:D)-1), OFFSET('1. Invoices'!#REF!, 0, 0, COUNTA('1. Invoices'!A:A)-1), A354, OFFSET('1. Invoices'!#REF!, 0, 0, COUNTA('1. Invoices'!C:C)-1), "&gt;=" &amp; TODAY() - 364))</f>
        <v/>
      </c>
      <c r="F354" s="12" t="str" cm="1">
        <f t="array" aca="1" ref="F354" ca="1">IF(A354="", "", 6 - ROUNDUP(_xlfn.PERCENTRANK.EXC(IF(ISNUMBER(OFFSET(C$2, 0, 0, COUNTA(C:C)-1, 1)), OFFSET(C$2, 0, 0, COUNTA(C:C)-1, 1)), C354) * 5, 0))</f>
        <v/>
      </c>
      <c r="G354" s="12" t="str" cm="1">
        <f t="array" aca="1" ref="G354" ca="1">IF(A354="", "", ROUNDUP(_xlfn.PERCENTRANK.EXC(IF(ISNUMBER(OFFSET(D$2, 0, 0, COUNTA(D:D)-1, 1)), OFFSET(D$2, 0, 0, COUNTA(D:D)-1, 1)), D354) * 5, 0))</f>
        <v/>
      </c>
      <c r="H354" s="12" t="str" cm="1">
        <f t="array" aca="1" ref="H354" ca="1">IF(A354="", "", ROUNDUP(_xlfn.PERCENTRANK.EXC(IF(ISNUMBER(OFFSET(E$2, 0, 0, COUNTA(E:E)-1, 1)), OFFSET(E$2, 0, 0, COUNTA(E:E)-1, 1)), E354) * 5, 0))</f>
        <v/>
      </c>
      <c r="I354" s="12" t="e">
        <f t="shared" ca="1" si="10"/>
        <v>#VALUE!</v>
      </c>
      <c r="J354" s="12" t="str">
        <f t="shared" ca="1" si="11"/>
        <v xml:space="preserve"> No recency data available.  No frequency data available.  No monetary data available.</v>
      </c>
    </row>
    <row r="355" spans="1:10" x14ac:dyDescent="0.25">
      <c r="A355" s="15"/>
      <c r="B355" s="16">
        <f>_xlfn.XLOOKUP(A355, '1. Invoices'!A:A, '1. Invoices'!B:B, "Not Found")</f>
        <v>0</v>
      </c>
      <c r="C355" s="13" t="str">
        <f ca="1">IF(A355="","",TODAY() - _xlfn.MAXIFS(OFFSET('1. Invoices'!#REF!, 0, 0, COUNTA('1. Invoices'!C:C)-1), OFFSET('1. Invoices'!#REF!, 0, 0, COUNTA('1. Invoices'!A:A)-1), A355))</f>
        <v/>
      </c>
      <c r="D355" s="12" t="str">
        <f ca="1">IF(A355="","",COUNTIFS(OFFSET('1. Invoices'!#REF!, 0, 0, COUNTA('1. Invoices'!A:A)-1), A355))</f>
        <v/>
      </c>
      <c r="E355" s="14" t="str">
        <f ca="1">IF(A355="","",SUMIFS(OFFSET('1. Invoices'!#REF!, 0, 0, COUNTA('1. Invoices'!D:D)-1), OFFSET('1. Invoices'!#REF!, 0, 0, COUNTA('1. Invoices'!A:A)-1), A355, OFFSET('1. Invoices'!#REF!, 0, 0, COUNTA('1. Invoices'!C:C)-1), "&gt;=" &amp; TODAY() - 364))</f>
        <v/>
      </c>
      <c r="F355" s="12" t="str" cm="1">
        <f t="array" aca="1" ref="F355" ca="1">IF(A355="", "", 6 - ROUNDUP(_xlfn.PERCENTRANK.EXC(IF(ISNUMBER(OFFSET(C$2, 0, 0, COUNTA(C:C)-1, 1)), OFFSET(C$2, 0, 0, COUNTA(C:C)-1, 1)), C355) * 5, 0))</f>
        <v/>
      </c>
      <c r="G355" s="12" t="str" cm="1">
        <f t="array" aca="1" ref="G355" ca="1">IF(A355="", "", ROUNDUP(_xlfn.PERCENTRANK.EXC(IF(ISNUMBER(OFFSET(D$2, 0, 0, COUNTA(D:D)-1, 1)), OFFSET(D$2, 0, 0, COUNTA(D:D)-1, 1)), D355) * 5, 0))</f>
        <v/>
      </c>
      <c r="H355" s="12" t="str" cm="1">
        <f t="array" aca="1" ref="H355" ca="1">IF(A355="", "", ROUNDUP(_xlfn.PERCENTRANK.EXC(IF(ISNUMBER(OFFSET(E$2, 0, 0, COUNTA(E:E)-1, 1)), OFFSET(E$2, 0, 0, COUNTA(E:E)-1, 1)), E355) * 5, 0))</f>
        <v/>
      </c>
      <c r="I355" s="16" t="e">
        <f t="shared" ca="1" si="10"/>
        <v>#VALUE!</v>
      </c>
      <c r="J355" s="12" t="str">
        <f t="shared" ca="1" si="11"/>
        <v xml:space="preserve"> No recency data available.  No frequency data available.  No monetary data available.</v>
      </c>
    </row>
    <row r="356" spans="1:10" x14ac:dyDescent="0.25">
      <c r="A356" s="11"/>
      <c r="B356" s="12">
        <f>_xlfn.XLOOKUP(A356, '1. Invoices'!A:A, '1. Invoices'!B:B, "Not Found")</f>
        <v>0</v>
      </c>
      <c r="C356" s="13" t="str">
        <f ca="1">IF(A356="","",TODAY() - _xlfn.MAXIFS(OFFSET('1. Invoices'!#REF!, 0, 0, COUNTA('1. Invoices'!C:C)-1), OFFSET('1. Invoices'!#REF!, 0, 0, COUNTA('1. Invoices'!A:A)-1), A356))</f>
        <v/>
      </c>
      <c r="D356" s="12" t="str">
        <f ca="1">IF(A356="","",COUNTIFS(OFFSET('1. Invoices'!#REF!, 0, 0, COUNTA('1. Invoices'!A:A)-1), A356))</f>
        <v/>
      </c>
      <c r="E356" s="14" t="str">
        <f ca="1">IF(A356="","",SUMIFS(OFFSET('1. Invoices'!#REF!, 0, 0, COUNTA('1. Invoices'!D:D)-1), OFFSET('1. Invoices'!#REF!, 0, 0, COUNTA('1. Invoices'!A:A)-1), A356, OFFSET('1. Invoices'!#REF!, 0, 0, COUNTA('1. Invoices'!C:C)-1), "&gt;=" &amp; TODAY() - 364))</f>
        <v/>
      </c>
      <c r="F356" s="12" t="str" cm="1">
        <f t="array" aca="1" ref="F356" ca="1">IF(A356="", "", 6 - ROUNDUP(_xlfn.PERCENTRANK.EXC(IF(ISNUMBER(OFFSET(C$2, 0, 0, COUNTA(C:C)-1, 1)), OFFSET(C$2, 0, 0, COUNTA(C:C)-1, 1)), C356) * 5, 0))</f>
        <v/>
      </c>
      <c r="G356" s="12" t="str" cm="1">
        <f t="array" aca="1" ref="G356" ca="1">IF(A356="", "", ROUNDUP(_xlfn.PERCENTRANK.EXC(IF(ISNUMBER(OFFSET(D$2, 0, 0, COUNTA(D:D)-1, 1)), OFFSET(D$2, 0, 0, COUNTA(D:D)-1, 1)), D356) * 5, 0))</f>
        <v/>
      </c>
      <c r="H356" s="12" t="str" cm="1">
        <f t="array" aca="1" ref="H356" ca="1">IF(A356="", "", ROUNDUP(_xlfn.PERCENTRANK.EXC(IF(ISNUMBER(OFFSET(E$2, 0, 0, COUNTA(E:E)-1, 1)), OFFSET(E$2, 0, 0, COUNTA(E:E)-1, 1)), E356) * 5, 0))</f>
        <v/>
      </c>
      <c r="I356" s="12" t="e">
        <f t="shared" ca="1" si="10"/>
        <v>#VALUE!</v>
      </c>
      <c r="J356" s="12" t="str">
        <f t="shared" ca="1" si="11"/>
        <v xml:space="preserve"> No recency data available.  No frequency data available.  No monetary data available.</v>
      </c>
    </row>
    <row r="357" spans="1:10" x14ac:dyDescent="0.25">
      <c r="A357" s="15"/>
      <c r="B357" s="16">
        <f>_xlfn.XLOOKUP(A357, '1. Invoices'!A:A, '1. Invoices'!B:B, "Not Found")</f>
        <v>0</v>
      </c>
      <c r="C357" s="13" t="str">
        <f ca="1">IF(A357="","",TODAY() - _xlfn.MAXIFS(OFFSET('1. Invoices'!#REF!, 0, 0, COUNTA('1. Invoices'!C:C)-1), OFFSET('1. Invoices'!#REF!, 0, 0, COUNTA('1. Invoices'!A:A)-1), A357))</f>
        <v/>
      </c>
      <c r="D357" s="12" t="str">
        <f ca="1">IF(A357="","",COUNTIFS(OFFSET('1. Invoices'!#REF!, 0, 0, COUNTA('1. Invoices'!A:A)-1), A357))</f>
        <v/>
      </c>
      <c r="E357" s="14" t="str">
        <f ca="1">IF(A357="","",SUMIFS(OFFSET('1. Invoices'!#REF!, 0, 0, COUNTA('1. Invoices'!D:D)-1), OFFSET('1. Invoices'!#REF!, 0, 0, COUNTA('1. Invoices'!A:A)-1), A357, OFFSET('1. Invoices'!#REF!, 0, 0, COUNTA('1. Invoices'!C:C)-1), "&gt;=" &amp; TODAY() - 364))</f>
        <v/>
      </c>
      <c r="F357" s="12" t="str" cm="1">
        <f t="array" aca="1" ref="F357" ca="1">IF(A357="", "", 6 - ROUNDUP(_xlfn.PERCENTRANK.EXC(IF(ISNUMBER(OFFSET(C$2, 0, 0, COUNTA(C:C)-1, 1)), OFFSET(C$2, 0, 0, COUNTA(C:C)-1, 1)), C357) * 5, 0))</f>
        <v/>
      </c>
      <c r="G357" s="12" t="str" cm="1">
        <f t="array" aca="1" ref="G357" ca="1">IF(A357="", "", ROUNDUP(_xlfn.PERCENTRANK.EXC(IF(ISNUMBER(OFFSET(D$2, 0, 0, COUNTA(D:D)-1, 1)), OFFSET(D$2, 0, 0, COUNTA(D:D)-1, 1)), D357) * 5, 0))</f>
        <v/>
      </c>
      <c r="H357" s="12" t="str" cm="1">
        <f t="array" aca="1" ref="H357" ca="1">IF(A357="", "", ROUNDUP(_xlfn.PERCENTRANK.EXC(IF(ISNUMBER(OFFSET(E$2, 0, 0, COUNTA(E:E)-1, 1)), OFFSET(E$2, 0, 0, COUNTA(E:E)-1, 1)), E357) * 5, 0))</f>
        <v/>
      </c>
      <c r="I357" s="16" t="e">
        <f t="shared" ca="1" si="10"/>
        <v>#VALUE!</v>
      </c>
      <c r="J357" s="12" t="str">
        <f t="shared" ca="1" si="11"/>
        <v xml:space="preserve"> No recency data available.  No frequency data available.  No monetary data available.</v>
      </c>
    </row>
    <row r="358" spans="1:10" x14ac:dyDescent="0.25">
      <c r="A358" s="11"/>
      <c r="B358" s="12">
        <f>_xlfn.XLOOKUP(A358, '1. Invoices'!A:A, '1. Invoices'!B:B, "Not Found")</f>
        <v>0</v>
      </c>
      <c r="C358" s="13" t="str">
        <f ca="1">IF(A358="","",TODAY() - _xlfn.MAXIFS(OFFSET('1. Invoices'!#REF!, 0, 0, COUNTA('1. Invoices'!C:C)-1), OFFSET('1. Invoices'!#REF!, 0, 0, COUNTA('1. Invoices'!A:A)-1), A358))</f>
        <v/>
      </c>
      <c r="D358" s="12" t="str">
        <f ca="1">IF(A358="","",COUNTIFS(OFFSET('1. Invoices'!#REF!, 0, 0, COUNTA('1. Invoices'!A:A)-1), A358))</f>
        <v/>
      </c>
      <c r="E358" s="14" t="str">
        <f ca="1">IF(A358="","",SUMIFS(OFFSET('1. Invoices'!#REF!, 0, 0, COUNTA('1. Invoices'!D:D)-1), OFFSET('1. Invoices'!#REF!, 0, 0, COUNTA('1. Invoices'!A:A)-1), A358, OFFSET('1. Invoices'!#REF!, 0, 0, COUNTA('1. Invoices'!C:C)-1), "&gt;=" &amp; TODAY() - 364))</f>
        <v/>
      </c>
      <c r="F358" s="12" t="str" cm="1">
        <f t="array" aca="1" ref="F358" ca="1">IF(A358="", "", 6 - ROUNDUP(_xlfn.PERCENTRANK.EXC(IF(ISNUMBER(OFFSET(C$2, 0, 0, COUNTA(C:C)-1, 1)), OFFSET(C$2, 0, 0, COUNTA(C:C)-1, 1)), C358) * 5, 0))</f>
        <v/>
      </c>
      <c r="G358" s="12" t="str" cm="1">
        <f t="array" aca="1" ref="G358" ca="1">IF(A358="", "", ROUNDUP(_xlfn.PERCENTRANK.EXC(IF(ISNUMBER(OFFSET(D$2, 0, 0, COUNTA(D:D)-1, 1)), OFFSET(D$2, 0, 0, COUNTA(D:D)-1, 1)), D358) * 5, 0))</f>
        <v/>
      </c>
      <c r="H358" s="12" t="str" cm="1">
        <f t="array" aca="1" ref="H358" ca="1">IF(A358="", "", ROUNDUP(_xlfn.PERCENTRANK.EXC(IF(ISNUMBER(OFFSET(E$2, 0, 0, COUNTA(E:E)-1, 1)), OFFSET(E$2, 0, 0, COUNTA(E:E)-1, 1)), E358) * 5, 0))</f>
        <v/>
      </c>
      <c r="I358" s="12" t="e">
        <f t="shared" ca="1" si="10"/>
        <v>#VALUE!</v>
      </c>
      <c r="J358" s="12" t="str">
        <f t="shared" ca="1" si="11"/>
        <v xml:space="preserve"> No recency data available.  No frequency data available.  No monetary data available.</v>
      </c>
    </row>
    <row r="359" spans="1:10" x14ac:dyDescent="0.25">
      <c r="A359" s="15"/>
      <c r="B359" s="16">
        <f>_xlfn.XLOOKUP(A359, '1. Invoices'!A:A, '1. Invoices'!B:B, "Not Found")</f>
        <v>0</v>
      </c>
      <c r="C359" s="13" t="str">
        <f ca="1">IF(A359="","",TODAY() - _xlfn.MAXIFS(OFFSET('1. Invoices'!#REF!, 0, 0, COUNTA('1. Invoices'!C:C)-1), OFFSET('1. Invoices'!#REF!, 0, 0, COUNTA('1. Invoices'!A:A)-1), A359))</f>
        <v/>
      </c>
      <c r="D359" s="12" t="str">
        <f ca="1">IF(A359="","",COUNTIFS(OFFSET('1. Invoices'!#REF!, 0, 0, COUNTA('1. Invoices'!A:A)-1), A359))</f>
        <v/>
      </c>
      <c r="E359" s="14" t="str">
        <f ca="1">IF(A359="","",SUMIFS(OFFSET('1. Invoices'!#REF!, 0, 0, COUNTA('1. Invoices'!D:D)-1), OFFSET('1. Invoices'!#REF!, 0, 0, COUNTA('1. Invoices'!A:A)-1), A359, OFFSET('1. Invoices'!#REF!, 0, 0, COUNTA('1. Invoices'!C:C)-1), "&gt;=" &amp; TODAY() - 364))</f>
        <v/>
      </c>
      <c r="F359" s="12" t="str" cm="1">
        <f t="array" aca="1" ref="F359" ca="1">IF(A359="", "", 6 - ROUNDUP(_xlfn.PERCENTRANK.EXC(IF(ISNUMBER(OFFSET(C$2, 0, 0, COUNTA(C:C)-1, 1)), OFFSET(C$2, 0, 0, COUNTA(C:C)-1, 1)), C359) * 5, 0))</f>
        <v/>
      </c>
      <c r="G359" s="12" t="str" cm="1">
        <f t="array" aca="1" ref="G359" ca="1">IF(A359="", "", ROUNDUP(_xlfn.PERCENTRANK.EXC(IF(ISNUMBER(OFFSET(D$2, 0, 0, COUNTA(D:D)-1, 1)), OFFSET(D$2, 0, 0, COUNTA(D:D)-1, 1)), D359) * 5, 0))</f>
        <v/>
      </c>
      <c r="H359" s="12" t="str" cm="1">
        <f t="array" aca="1" ref="H359" ca="1">IF(A359="", "", ROUNDUP(_xlfn.PERCENTRANK.EXC(IF(ISNUMBER(OFFSET(E$2, 0, 0, COUNTA(E:E)-1, 1)), OFFSET(E$2, 0, 0, COUNTA(E:E)-1, 1)), E359) * 5, 0))</f>
        <v/>
      </c>
      <c r="I359" s="16" t="e">
        <f t="shared" ca="1" si="10"/>
        <v>#VALUE!</v>
      </c>
      <c r="J359" s="12" t="str">
        <f t="shared" ca="1" si="11"/>
        <v xml:space="preserve"> No recency data available.  No frequency data available.  No monetary data available.</v>
      </c>
    </row>
    <row r="360" spans="1:10" x14ac:dyDescent="0.25">
      <c r="A360" s="11"/>
      <c r="B360" s="12">
        <f>_xlfn.XLOOKUP(A360, '1. Invoices'!A:A, '1. Invoices'!B:B, "Not Found")</f>
        <v>0</v>
      </c>
      <c r="C360" s="13" t="str">
        <f ca="1">IF(A360="","",TODAY() - _xlfn.MAXIFS(OFFSET('1. Invoices'!#REF!, 0, 0, COUNTA('1. Invoices'!C:C)-1), OFFSET('1. Invoices'!#REF!, 0, 0, COUNTA('1. Invoices'!A:A)-1), A360))</f>
        <v/>
      </c>
      <c r="D360" s="12" t="str">
        <f ca="1">IF(A360="","",COUNTIFS(OFFSET('1. Invoices'!#REF!, 0, 0, COUNTA('1. Invoices'!A:A)-1), A360))</f>
        <v/>
      </c>
      <c r="E360" s="14" t="str">
        <f ca="1">IF(A360="","",SUMIFS(OFFSET('1. Invoices'!#REF!, 0, 0, COUNTA('1. Invoices'!D:D)-1), OFFSET('1. Invoices'!#REF!, 0, 0, COUNTA('1. Invoices'!A:A)-1), A360, OFFSET('1. Invoices'!#REF!, 0, 0, COUNTA('1. Invoices'!C:C)-1), "&gt;=" &amp; TODAY() - 364))</f>
        <v/>
      </c>
      <c r="F360" s="12" t="str" cm="1">
        <f t="array" aca="1" ref="F360" ca="1">IF(A360="", "", 6 - ROUNDUP(_xlfn.PERCENTRANK.EXC(IF(ISNUMBER(OFFSET(C$2, 0, 0, COUNTA(C:C)-1, 1)), OFFSET(C$2, 0, 0, COUNTA(C:C)-1, 1)), C360) * 5, 0))</f>
        <v/>
      </c>
      <c r="G360" s="12" t="str" cm="1">
        <f t="array" aca="1" ref="G360" ca="1">IF(A360="", "", ROUNDUP(_xlfn.PERCENTRANK.EXC(IF(ISNUMBER(OFFSET(D$2, 0, 0, COUNTA(D:D)-1, 1)), OFFSET(D$2, 0, 0, COUNTA(D:D)-1, 1)), D360) * 5, 0))</f>
        <v/>
      </c>
      <c r="H360" s="12" t="str" cm="1">
        <f t="array" aca="1" ref="H360" ca="1">IF(A360="", "", ROUNDUP(_xlfn.PERCENTRANK.EXC(IF(ISNUMBER(OFFSET(E$2, 0, 0, COUNTA(E:E)-1, 1)), OFFSET(E$2, 0, 0, COUNTA(E:E)-1, 1)), E360) * 5, 0))</f>
        <v/>
      </c>
      <c r="I360" s="12" t="e">
        <f t="shared" ca="1" si="10"/>
        <v>#VALUE!</v>
      </c>
      <c r="J360" s="12" t="str">
        <f t="shared" ca="1" si="11"/>
        <v xml:space="preserve"> No recency data available.  No frequency data available.  No monetary data available.</v>
      </c>
    </row>
    <row r="361" spans="1:10" x14ac:dyDescent="0.25">
      <c r="A361" s="15"/>
      <c r="B361" s="16">
        <f>_xlfn.XLOOKUP(A361, '1. Invoices'!A:A, '1. Invoices'!B:B, "Not Found")</f>
        <v>0</v>
      </c>
      <c r="C361" s="13" t="str">
        <f ca="1">IF(A361="","",TODAY() - _xlfn.MAXIFS(OFFSET('1. Invoices'!#REF!, 0, 0, COUNTA('1. Invoices'!C:C)-1), OFFSET('1. Invoices'!#REF!, 0, 0, COUNTA('1. Invoices'!A:A)-1), A361))</f>
        <v/>
      </c>
      <c r="D361" s="12" t="str">
        <f ca="1">IF(A361="","",COUNTIFS(OFFSET('1. Invoices'!#REF!, 0, 0, COUNTA('1. Invoices'!A:A)-1), A361))</f>
        <v/>
      </c>
      <c r="E361" s="14" t="str">
        <f ca="1">IF(A361="","",SUMIFS(OFFSET('1. Invoices'!#REF!, 0, 0, COUNTA('1. Invoices'!D:D)-1), OFFSET('1. Invoices'!#REF!, 0, 0, COUNTA('1. Invoices'!A:A)-1), A361, OFFSET('1. Invoices'!#REF!, 0, 0, COUNTA('1. Invoices'!C:C)-1), "&gt;=" &amp; TODAY() - 364))</f>
        <v/>
      </c>
      <c r="F361" s="12" t="str" cm="1">
        <f t="array" aca="1" ref="F361" ca="1">IF(A361="", "", 6 - ROUNDUP(_xlfn.PERCENTRANK.EXC(IF(ISNUMBER(OFFSET(C$2, 0, 0, COUNTA(C:C)-1, 1)), OFFSET(C$2, 0, 0, COUNTA(C:C)-1, 1)), C361) * 5, 0))</f>
        <v/>
      </c>
      <c r="G361" s="12" t="str" cm="1">
        <f t="array" aca="1" ref="G361" ca="1">IF(A361="", "", ROUNDUP(_xlfn.PERCENTRANK.EXC(IF(ISNUMBER(OFFSET(D$2, 0, 0, COUNTA(D:D)-1, 1)), OFFSET(D$2, 0, 0, COUNTA(D:D)-1, 1)), D361) * 5, 0))</f>
        <v/>
      </c>
      <c r="H361" s="12" t="str" cm="1">
        <f t="array" aca="1" ref="H361" ca="1">IF(A361="", "", ROUNDUP(_xlfn.PERCENTRANK.EXC(IF(ISNUMBER(OFFSET(E$2, 0, 0, COUNTA(E:E)-1, 1)), OFFSET(E$2, 0, 0, COUNTA(E:E)-1, 1)), E361) * 5, 0))</f>
        <v/>
      </c>
      <c r="I361" s="16" t="e">
        <f t="shared" ca="1" si="10"/>
        <v>#VALUE!</v>
      </c>
      <c r="J361" s="12" t="str">
        <f t="shared" ca="1" si="11"/>
        <v xml:space="preserve"> No recency data available.  No frequency data available.  No monetary data available.</v>
      </c>
    </row>
    <row r="362" spans="1:10" x14ac:dyDescent="0.25">
      <c r="A362" s="11"/>
      <c r="B362" s="12">
        <f>_xlfn.XLOOKUP(A362, '1. Invoices'!A:A, '1. Invoices'!B:B, "Not Found")</f>
        <v>0</v>
      </c>
      <c r="C362" s="13" t="str">
        <f ca="1">IF(A362="","",TODAY() - _xlfn.MAXIFS(OFFSET('1. Invoices'!#REF!, 0, 0, COUNTA('1. Invoices'!C:C)-1), OFFSET('1. Invoices'!#REF!, 0, 0, COUNTA('1. Invoices'!A:A)-1), A362))</f>
        <v/>
      </c>
      <c r="D362" s="12" t="str">
        <f ca="1">IF(A362="","",COUNTIFS(OFFSET('1. Invoices'!#REF!, 0, 0, COUNTA('1. Invoices'!A:A)-1), A362))</f>
        <v/>
      </c>
      <c r="E362" s="14" t="str">
        <f ca="1">IF(A362="","",SUMIFS(OFFSET('1. Invoices'!#REF!, 0, 0, COUNTA('1. Invoices'!D:D)-1), OFFSET('1. Invoices'!#REF!, 0, 0, COUNTA('1. Invoices'!A:A)-1), A362, OFFSET('1. Invoices'!#REF!, 0, 0, COUNTA('1. Invoices'!C:C)-1), "&gt;=" &amp; TODAY() - 364))</f>
        <v/>
      </c>
      <c r="F362" s="12" t="str" cm="1">
        <f t="array" aca="1" ref="F362" ca="1">IF(A362="", "", 6 - ROUNDUP(_xlfn.PERCENTRANK.EXC(IF(ISNUMBER(OFFSET(C$2, 0, 0, COUNTA(C:C)-1, 1)), OFFSET(C$2, 0, 0, COUNTA(C:C)-1, 1)), C362) * 5, 0))</f>
        <v/>
      </c>
      <c r="G362" s="12" t="str" cm="1">
        <f t="array" aca="1" ref="G362" ca="1">IF(A362="", "", ROUNDUP(_xlfn.PERCENTRANK.EXC(IF(ISNUMBER(OFFSET(D$2, 0, 0, COUNTA(D:D)-1, 1)), OFFSET(D$2, 0, 0, COUNTA(D:D)-1, 1)), D362) * 5, 0))</f>
        <v/>
      </c>
      <c r="H362" s="12" t="str" cm="1">
        <f t="array" aca="1" ref="H362" ca="1">IF(A362="", "", ROUNDUP(_xlfn.PERCENTRANK.EXC(IF(ISNUMBER(OFFSET(E$2, 0, 0, COUNTA(E:E)-1, 1)), OFFSET(E$2, 0, 0, COUNTA(E:E)-1, 1)), E362) * 5, 0))</f>
        <v/>
      </c>
      <c r="I362" s="12" t="e">
        <f t="shared" ca="1" si="10"/>
        <v>#VALUE!</v>
      </c>
      <c r="J362" s="12" t="str">
        <f t="shared" ca="1" si="11"/>
        <v xml:space="preserve"> No recency data available.  No frequency data available.  No monetary data available.</v>
      </c>
    </row>
    <row r="363" spans="1:10" x14ac:dyDescent="0.25">
      <c r="A363" s="15"/>
      <c r="B363" s="16">
        <f>_xlfn.XLOOKUP(A363, '1. Invoices'!A:A, '1. Invoices'!B:B, "Not Found")</f>
        <v>0</v>
      </c>
      <c r="C363" s="13" t="str">
        <f ca="1">IF(A363="","",TODAY() - _xlfn.MAXIFS(OFFSET('1. Invoices'!#REF!, 0, 0, COUNTA('1. Invoices'!C:C)-1), OFFSET('1. Invoices'!#REF!, 0, 0, COUNTA('1. Invoices'!A:A)-1), A363))</f>
        <v/>
      </c>
      <c r="D363" s="12" t="str">
        <f ca="1">IF(A363="","",COUNTIFS(OFFSET('1. Invoices'!#REF!, 0, 0, COUNTA('1. Invoices'!A:A)-1), A363))</f>
        <v/>
      </c>
      <c r="E363" s="14" t="str">
        <f ca="1">IF(A363="","",SUMIFS(OFFSET('1. Invoices'!#REF!, 0, 0, COUNTA('1. Invoices'!D:D)-1), OFFSET('1. Invoices'!#REF!, 0, 0, COUNTA('1. Invoices'!A:A)-1), A363, OFFSET('1. Invoices'!#REF!, 0, 0, COUNTA('1. Invoices'!C:C)-1), "&gt;=" &amp; TODAY() - 364))</f>
        <v/>
      </c>
      <c r="F363" s="12" t="str" cm="1">
        <f t="array" aca="1" ref="F363" ca="1">IF(A363="", "", 6 - ROUNDUP(_xlfn.PERCENTRANK.EXC(IF(ISNUMBER(OFFSET(C$2, 0, 0, COUNTA(C:C)-1, 1)), OFFSET(C$2, 0, 0, COUNTA(C:C)-1, 1)), C363) * 5, 0))</f>
        <v/>
      </c>
      <c r="G363" s="12" t="str" cm="1">
        <f t="array" aca="1" ref="G363" ca="1">IF(A363="", "", ROUNDUP(_xlfn.PERCENTRANK.EXC(IF(ISNUMBER(OFFSET(D$2, 0, 0, COUNTA(D:D)-1, 1)), OFFSET(D$2, 0, 0, COUNTA(D:D)-1, 1)), D363) * 5, 0))</f>
        <v/>
      </c>
      <c r="H363" s="12" t="str" cm="1">
        <f t="array" aca="1" ref="H363" ca="1">IF(A363="", "", ROUNDUP(_xlfn.PERCENTRANK.EXC(IF(ISNUMBER(OFFSET(E$2, 0, 0, COUNTA(E:E)-1, 1)), OFFSET(E$2, 0, 0, COUNTA(E:E)-1, 1)), E363) * 5, 0))</f>
        <v/>
      </c>
      <c r="I363" s="16" t="e">
        <f t="shared" ca="1" si="10"/>
        <v>#VALUE!</v>
      </c>
      <c r="J363" s="12" t="str">
        <f t="shared" ca="1" si="11"/>
        <v xml:space="preserve"> No recency data available.  No frequency data available.  No monetary data available.</v>
      </c>
    </row>
    <row r="364" spans="1:10" x14ac:dyDescent="0.25">
      <c r="A364" s="11"/>
      <c r="B364" s="12">
        <f>_xlfn.XLOOKUP(A364, '1. Invoices'!A:A, '1. Invoices'!B:B, "Not Found")</f>
        <v>0</v>
      </c>
      <c r="C364" s="13" t="str">
        <f ca="1">IF(A364="","",TODAY() - _xlfn.MAXIFS(OFFSET('1. Invoices'!#REF!, 0, 0, COUNTA('1. Invoices'!C:C)-1), OFFSET('1. Invoices'!#REF!, 0, 0, COUNTA('1. Invoices'!A:A)-1), A364))</f>
        <v/>
      </c>
      <c r="D364" s="12" t="str">
        <f ca="1">IF(A364="","",COUNTIFS(OFFSET('1. Invoices'!#REF!, 0, 0, COUNTA('1. Invoices'!A:A)-1), A364))</f>
        <v/>
      </c>
      <c r="E364" s="14" t="str">
        <f ca="1">IF(A364="","",SUMIFS(OFFSET('1. Invoices'!#REF!, 0, 0, COUNTA('1. Invoices'!D:D)-1), OFFSET('1. Invoices'!#REF!, 0, 0, COUNTA('1. Invoices'!A:A)-1), A364, OFFSET('1. Invoices'!#REF!, 0, 0, COUNTA('1. Invoices'!C:C)-1), "&gt;=" &amp; TODAY() - 364))</f>
        <v/>
      </c>
      <c r="F364" s="12" t="str" cm="1">
        <f t="array" aca="1" ref="F364" ca="1">IF(A364="", "", 6 - ROUNDUP(_xlfn.PERCENTRANK.EXC(IF(ISNUMBER(OFFSET(C$2, 0, 0, COUNTA(C:C)-1, 1)), OFFSET(C$2, 0, 0, COUNTA(C:C)-1, 1)), C364) * 5, 0))</f>
        <v/>
      </c>
      <c r="G364" s="12" t="str" cm="1">
        <f t="array" aca="1" ref="G364" ca="1">IF(A364="", "", ROUNDUP(_xlfn.PERCENTRANK.EXC(IF(ISNUMBER(OFFSET(D$2, 0, 0, COUNTA(D:D)-1, 1)), OFFSET(D$2, 0, 0, COUNTA(D:D)-1, 1)), D364) * 5, 0))</f>
        <v/>
      </c>
      <c r="H364" s="12" t="str" cm="1">
        <f t="array" aca="1" ref="H364" ca="1">IF(A364="", "", ROUNDUP(_xlfn.PERCENTRANK.EXC(IF(ISNUMBER(OFFSET(E$2, 0, 0, COUNTA(E:E)-1, 1)), OFFSET(E$2, 0, 0, COUNTA(E:E)-1, 1)), E364) * 5, 0))</f>
        <v/>
      </c>
      <c r="I364" s="12" t="e">
        <f t="shared" ca="1" si="10"/>
        <v>#VALUE!</v>
      </c>
      <c r="J364" s="12" t="str">
        <f t="shared" ca="1" si="11"/>
        <v xml:space="preserve"> No recency data available.  No frequency data available.  No monetary data available.</v>
      </c>
    </row>
    <row r="365" spans="1:10" x14ac:dyDescent="0.25">
      <c r="A365" s="15"/>
      <c r="B365" s="16">
        <f>_xlfn.XLOOKUP(A365, '1. Invoices'!A:A, '1. Invoices'!B:B, "Not Found")</f>
        <v>0</v>
      </c>
      <c r="C365" s="13" t="str">
        <f ca="1">IF(A365="","",TODAY() - _xlfn.MAXIFS(OFFSET('1. Invoices'!#REF!, 0, 0, COUNTA('1. Invoices'!C:C)-1), OFFSET('1. Invoices'!#REF!, 0, 0, COUNTA('1. Invoices'!A:A)-1), A365))</f>
        <v/>
      </c>
      <c r="D365" s="12" t="str">
        <f ca="1">IF(A365="","",COUNTIFS(OFFSET('1. Invoices'!#REF!, 0, 0, COUNTA('1. Invoices'!A:A)-1), A365))</f>
        <v/>
      </c>
      <c r="E365" s="14" t="str">
        <f ca="1">IF(A365="","",SUMIFS(OFFSET('1. Invoices'!#REF!, 0, 0, COUNTA('1. Invoices'!D:D)-1), OFFSET('1. Invoices'!#REF!, 0, 0, COUNTA('1. Invoices'!A:A)-1), A365, OFFSET('1. Invoices'!#REF!, 0, 0, COUNTA('1. Invoices'!C:C)-1), "&gt;=" &amp; TODAY() - 364))</f>
        <v/>
      </c>
      <c r="F365" s="12" t="str" cm="1">
        <f t="array" aca="1" ref="F365" ca="1">IF(A365="", "", 6 - ROUNDUP(_xlfn.PERCENTRANK.EXC(IF(ISNUMBER(OFFSET(C$2, 0, 0, COUNTA(C:C)-1, 1)), OFFSET(C$2, 0, 0, COUNTA(C:C)-1, 1)), C365) * 5, 0))</f>
        <v/>
      </c>
      <c r="G365" s="12" t="str" cm="1">
        <f t="array" aca="1" ref="G365" ca="1">IF(A365="", "", ROUNDUP(_xlfn.PERCENTRANK.EXC(IF(ISNUMBER(OFFSET(D$2, 0, 0, COUNTA(D:D)-1, 1)), OFFSET(D$2, 0, 0, COUNTA(D:D)-1, 1)), D365) * 5, 0))</f>
        <v/>
      </c>
      <c r="H365" s="12" t="str" cm="1">
        <f t="array" aca="1" ref="H365" ca="1">IF(A365="", "", ROUNDUP(_xlfn.PERCENTRANK.EXC(IF(ISNUMBER(OFFSET(E$2, 0, 0, COUNTA(E:E)-1, 1)), OFFSET(E$2, 0, 0, COUNTA(E:E)-1, 1)), E365) * 5, 0))</f>
        <v/>
      </c>
      <c r="I365" s="16" t="e">
        <f t="shared" ca="1" si="10"/>
        <v>#VALUE!</v>
      </c>
      <c r="J365" s="12" t="str">
        <f t="shared" ca="1" si="11"/>
        <v xml:space="preserve"> No recency data available.  No frequency data available.  No monetary data available.</v>
      </c>
    </row>
    <row r="366" spans="1:10" x14ac:dyDescent="0.25">
      <c r="A366" s="11"/>
      <c r="B366" s="12">
        <f>_xlfn.XLOOKUP(A366, '1. Invoices'!A:A, '1. Invoices'!B:B, "Not Found")</f>
        <v>0</v>
      </c>
      <c r="C366" s="13" t="str">
        <f ca="1">IF(A366="","",TODAY() - _xlfn.MAXIFS(OFFSET('1. Invoices'!#REF!, 0, 0, COUNTA('1. Invoices'!C:C)-1), OFFSET('1. Invoices'!#REF!, 0, 0, COUNTA('1. Invoices'!A:A)-1), A366))</f>
        <v/>
      </c>
      <c r="D366" s="12" t="str">
        <f ca="1">IF(A366="","",COUNTIFS(OFFSET('1. Invoices'!#REF!, 0, 0, COUNTA('1. Invoices'!A:A)-1), A366))</f>
        <v/>
      </c>
      <c r="E366" s="14" t="str">
        <f ca="1">IF(A366="","",SUMIFS(OFFSET('1. Invoices'!#REF!, 0, 0, COUNTA('1. Invoices'!D:D)-1), OFFSET('1. Invoices'!#REF!, 0, 0, COUNTA('1. Invoices'!A:A)-1), A366, OFFSET('1. Invoices'!#REF!, 0, 0, COUNTA('1. Invoices'!C:C)-1), "&gt;=" &amp; TODAY() - 364))</f>
        <v/>
      </c>
      <c r="F366" s="12" t="str" cm="1">
        <f t="array" aca="1" ref="F366" ca="1">IF(A366="", "", 6 - ROUNDUP(_xlfn.PERCENTRANK.EXC(IF(ISNUMBER(OFFSET(C$2, 0, 0, COUNTA(C:C)-1, 1)), OFFSET(C$2, 0, 0, COUNTA(C:C)-1, 1)), C366) * 5, 0))</f>
        <v/>
      </c>
      <c r="G366" s="12" t="str" cm="1">
        <f t="array" aca="1" ref="G366" ca="1">IF(A366="", "", ROUNDUP(_xlfn.PERCENTRANK.EXC(IF(ISNUMBER(OFFSET(D$2, 0, 0, COUNTA(D:D)-1, 1)), OFFSET(D$2, 0, 0, COUNTA(D:D)-1, 1)), D366) * 5, 0))</f>
        <v/>
      </c>
      <c r="H366" s="12" t="str" cm="1">
        <f t="array" aca="1" ref="H366" ca="1">IF(A366="", "", ROUNDUP(_xlfn.PERCENTRANK.EXC(IF(ISNUMBER(OFFSET(E$2, 0, 0, COUNTA(E:E)-1, 1)), OFFSET(E$2, 0, 0, COUNTA(E:E)-1, 1)), E366) * 5, 0))</f>
        <v/>
      </c>
      <c r="I366" s="12" t="e">
        <f t="shared" ca="1" si="10"/>
        <v>#VALUE!</v>
      </c>
      <c r="J366" s="12" t="str">
        <f t="shared" ca="1" si="11"/>
        <v xml:space="preserve"> No recency data available.  No frequency data available.  No monetary data available.</v>
      </c>
    </row>
    <row r="367" spans="1:10" x14ac:dyDescent="0.25">
      <c r="A367" s="15"/>
      <c r="B367" s="16">
        <f>_xlfn.XLOOKUP(A367, '1. Invoices'!A:A, '1. Invoices'!B:B, "Not Found")</f>
        <v>0</v>
      </c>
      <c r="C367" s="13" t="str">
        <f ca="1">IF(A367="","",TODAY() - _xlfn.MAXIFS(OFFSET('1. Invoices'!#REF!, 0, 0, COUNTA('1. Invoices'!C:C)-1), OFFSET('1. Invoices'!#REF!, 0, 0, COUNTA('1. Invoices'!A:A)-1), A367))</f>
        <v/>
      </c>
      <c r="D367" s="12" t="str">
        <f ca="1">IF(A367="","",COUNTIFS(OFFSET('1. Invoices'!#REF!, 0, 0, COUNTA('1. Invoices'!A:A)-1), A367))</f>
        <v/>
      </c>
      <c r="E367" s="14" t="str">
        <f ca="1">IF(A367="","",SUMIFS(OFFSET('1. Invoices'!#REF!, 0, 0, COUNTA('1. Invoices'!D:D)-1), OFFSET('1. Invoices'!#REF!, 0, 0, COUNTA('1. Invoices'!A:A)-1), A367, OFFSET('1. Invoices'!#REF!, 0, 0, COUNTA('1. Invoices'!C:C)-1), "&gt;=" &amp; TODAY() - 364))</f>
        <v/>
      </c>
      <c r="F367" s="12" t="str" cm="1">
        <f t="array" aca="1" ref="F367" ca="1">IF(A367="", "", 6 - ROUNDUP(_xlfn.PERCENTRANK.EXC(IF(ISNUMBER(OFFSET(C$2, 0, 0, COUNTA(C:C)-1, 1)), OFFSET(C$2, 0, 0, COUNTA(C:C)-1, 1)), C367) * 5, 0))</f>
        <v/>
      </c>
      <c r="G367" s="12" t="str" cm="1">
        <f t="array" aca="1" ref="G367" ca="1">IF(A367="", "", ROUNDUP(_xlfn.PERCENTRANK.EXC(IF(ISNUMBER(OFFSET(D$2, 0, 0, COUNTA(D:D)-1, 1)), OFFSET(D$2, 0, 0, COUNTA(D:D)-1, 1)), D367) * 5, 0))</f>
        <v/>
      </c>
      <c r="H367" s="12" t="str" cm="1">
        <f t="array" aca="1" ref="H367" ca="1">IF(A367="", "", ROUNDUP(_xlfn.PERCENTRANK.EXC(IF(ISNUMBER(OFFSET(E$2, 0, 0, COUNTA(E:E)-1, 1)), OFFSET(E$2, 0, 0, COUNTA(E:E)-1, 1)), E367) * 5, 0))</f>
        <v/>
      </c>
      <c r="I367" s="16" t="e">
        <f t="shared" ca="1" si="10"/>
        <v>#VALUE!</v>
      </c>
      <c r="J367" s="12" t="str">
        <f t="shared" ca="1" si="11"/>
        <v xml:space="preserve"> No recency data available.  No frequency data available.  No monetary data available.</v>
      </c>
    </row>
    <row r="368" spans="1:10" x14ac:dyDescent="0.25">
      <c r="A368" s="11"/>
      <c r="B368" s="12">
        <f>_xlfn.XLOOKUP(A368, '1. Invoices'!A:A, '1. Invoices'!B:B, "Not Found")</f>
        <v>0</v>
      </c>
      <c r="C368" s="13" t="str">
        <f ca="1">IF(A368="","",TODAY() - _xlfn.MAXIFS(OFFSET('1. Invoices'!#REF!, 0, 0, COUNTA('1. Invoices'!C:C)-1), OFFSET('1. Invoices'!#REF!, 0, 0, COUNTA('1. Invoices'!A:A)-1), A368))</f>
        <v/>
      </c>
      <c r="D368" s="12" t="str">
        <f ca="1">IF(A368="","",COUNTIFS(OFFSET('1. Invoices'!#REF!, 0, 0, COUNTA('1. Invoices'!A:A)-1), A368))</f>
        <v/>
      </c>
      <c r="E368" s="14" t="str">
        <f ca="1">IF(A368="","",SUMIFS(OFFSET('1. Invoices'!#REF!, 0, 0, COUNTA('1. Invoices'!D:D)-1), OFFSET('1. Invoices'!#REF!, 0, 0, COUNTA('1. Invoices'!A:A)-1), A368, OFFSET('1. Invoices'!#REF!, 0, 0, COUNTA('1. Invoices'!C:C)-1), "&gt;=" &amp; TODAY() - 364))</f>
        <v/>
      </c>
      <c r="F368" s="12" t="str" cm="1">
        <f t="array" aca="1" ref="F368" ca="1">IF(A368="", "", 6 - ROUNDUP(_xlfn.PERCENTRANK.EXC(IF(ISNUMBER(OFFSET(C$2, 0, 0, COUNTA(C:C)-1, 1)), OFFSET(C$2, 0, 0, COUNTA(C:C)-1, 1)), C368) * 5, 0))</f>
        <v/>
      </c>
      <c r="G368" s="12" t="str" cm="1">
        <f t="array" aca="1" ref="G368" ca="1">IF(A368="", "", ROUNDUP(_xlfn.PERCENTRANK.EXC(IF(ISNUMBER(OFFSET(D$2, 0, 0, COUNTA(D:D)-1, 1)), OFFSET(D$2, 0, 0, COUNTA(D:D)-1, 1)), D368) * 5, 0))</f>
        <v/>
      </c>
      <c r="H368" s="12" t="str" cm="1">
        <f t="array" aca="1" ref="H368" ca="1">IF(A368="", "", ROUNDUP(_xlfn.PERCENTRANK.EXC(IF(ISNUMBER(OFFSET(E$2, 0, 0, COUNTA(E:E)-1, 1)), OFFSET(E$2, 0, 0, COUNTA(E:E)-1, 1)), E368) * 5, 0))</f>
        <v/>
      </c>
      <c r="I368" s="12" t="e">
        <f t="shared" ca="1" si="10"/>
        <v>#VALUE!</v>
      </c>
      <c r="J368" s="12" t="str">
        <f t="shared" ca="1" si="11"/>
        <v xml:space="preserve"> No recency data available.  No frequency data available.  No monetary data available.</v>
      </c>
    </row>
    <row r="369" spans="1:10" x14ac:dyDescent="0.25">
      <c r="A369" s="15"/>
      <c r="B369" s="16">
        <f>_xlfn.XLOOKUP(A369, '1. Invoices'!A:A, '1. Invoices'!B:B, "Not Found")</f>
        <v>0</v>
      </c>
      <c r="C369" s="13" t="str">
        <f ca="1">IF(A369="","",TODAY() - _xlfn.MAXIFS(OFFSET('1. Invoices'!#REF!, 0, 0, COUNTA('1. Invoices'!C:C)-1), OFFSET('1. Invoices'!#REF!, 0, 0, COUNTA('1. Invoices'!A:A)-1), A369))</f>
        <v/>
      </c>
      <c r="D369" s="12" t="str">
        <f ca="1">IF(A369="","",COUNTIFS(OFFSET('1. Invoices'!#REF!, 0, 0, COUNTA('1. Invoices'!A:A)-1), A369))</f>
        <v/>
      </c>
      <c r="E369" s="14" t="str">
        <f ca="1">IF(A369="","",SUMIFS(OFFSET('1. Invoices'!#REF!, 0, 0, COUNTA('1. Invoices'!D:D)-1), OFFSET('1. Invoices'!#REF!, 0, 0, COUNTA('1. Invoices'!A:A)-1), A369, OFFSET('1. Invoices'!#REF!, 0, 0, COUNTA('1. Invoices'!C:C)-1), "&gt;=" &amp; TODAY() - 364))</f>
        <v/>
      </c>
      <c r="F369" s="12" t="str" cm="1">
        <f t="array" aca="1" ref="F369" ca="1">IF(A369="", "", 6 - ROUNDUP(_xlfn.PERCENTRANK.EXC(IF(ISNUMBER(OFFSET(C$2, 0, 0, COUNTA(C:C)-1, 1)), OFFSET(C$2, 0, 0, COUNTA(C:C)-1, 1)), C369) * 5, 0))</f>
        <v/>
      </c>
      <c r="G369" s="12" t="str" cm="1">
        <f t="array" aca="1" ref="G369" ca="1">IF(A369="", "", ROUNDUP(_xlfn.PERCENTRANK.EXC(IF(ISNUMBER(OFFSET(D$2, 0, 0, COUNTA(D:D)-1, 1)), OFFSET(D$2, 0, 0, COUNTA(D:D)-1, 1)), D369) * 5, 0))</f>
        <v/>
      </c>
      <c r="H369" s="12" t="str" cm="1">
        <f t="array" aca="1" ref="H369" ca="1">IF(A369="", "", ROUNDUP(_xlfn.PERCENTRANK.EXC(IF(ISNUMBER(OFFSET(E$2, 0, 0, COUNTA(E:E)-1, 1)), OFFSET(E$2, 0, 0, COUNTA(E:E)-1, 1)), E369) * 5, 0))</f>
        <v/>
      </c>
      <c r="I369" s="16" t="e">
        <f t="shared" ca="1" si="10"/>
        <v>#VALUE!</v>
      </c>
      <c r="J369" s="12" t="str">
        <f t="shared" ca="1" si="11"/>
        <v xml:space="preserve"> No recency data available.  No frequency data available.  No monetary data available.</v>
      </c>
    </row>
    <row r="370" spans="1:10" x14ac:dyDescent="0.25">
      <c r="A370" s="11"/>
      <c r="B370" s="12">
        <f>_xlfn.XLOOKUP(A370, '1. Invoices'!A:A, '1. Invoices'!B:B, "Not Found")</f>
        <v>0</v>
      </c>
      <c r="C370" s="13" t="str">
        <f ca="1">IF(A370="","",TODAY() - _xlfn.MAXIFS(OFFSET('1. Invoices'!#REF!, 0, 0, COUNTA('1. Invoices'!C:C)-1), OFFSET('1. Invoices'!#REF!, 0, 0, COUNTA('1. Invoices'!A:A)-1), A370))</f>
        <v/>
      </c>
      <c r="D370" s="12" t="str">
        <f ca="1">IF(A370="","",COUNTIFS(OFFSET('1. Invoices'!#REF!, 0, 0, COUNTA('1. Invoices'!A:A)-1), A370))</f>
        <v/>
      </c>
      <c r="E370" s="14" t="str">
        <f ca="1">IF(A370="","",SUMIFS(OFFSET('1. Invoices'!#REF!, 0, 0, COUNTA('1. Invoices'!D:D)-1), OFFSET('1. Invoices'!#REF!, 0, 0, COUNTA('1. Invoices'!A:A)-1), A370, OFFSET('1. Invoices'!#REF!, 0, 0, COUNTA('1. Invoices'!C:C)-1), "&gt;=" &amp; TODAY() - 364))</f>
        <v/>
      </c>
      <c r="F370" s="12" t="str" cm="1">
        <f t="array" aca="1" ref="F370" ca="1">IF(A370="", "", 6 - ROUNDUP(_xlfn.PERCENTRANK.EXC(IF(ISNUMBER(OFFSET(C$2, 0, 0, COUNTA(C:C)-1, 1)), OFFSET(C$2, 0, 0, COUNTA(C:C)-1, 1)), C370) * 5, 0))</f>
        <v/>
      </c>
      <c r="G370" s="12" t="str" cm="1">
        <f t="array" aca="1" ref="G370" ca="1">IF(A370="", "", ROUNDUP(_xlfn.PERCENTRANK.EXC(IF(ISNUMBER(OFFSET(D$2, 0, 0, COUNTA(D:D)-1, 1)), OFFSET(D$2, 0, 0, COUNTA(D:D)-1, 1)), D370) * 5, 0))</f>
        <v/>
      </c>
      <c r="H370" s="12" t="str" cm="1">
        <f t="array" aca="1" ref="H370" ca="1">IF(A370="", "", ROUNDUP(_xlfn.PERCENTRANK.EXC(IF(ISNUMBER(OFFSET(E$2, 0, 0, COUNTA(E:E)-1, 1)), OFFSET(E$2, 0, 0, COUNTA(E:E)-1, 1)), E370) * 5, 0))</f>
        <v/>
      </c>
      <c r="I370" s="12" t="e">
        <f t="shared" ca="1" si="10"/>
        <v>#VALUE!</v>
      </c>
      <c r="J370" s="12" t="str">
        <f t="shared" ca="1" si="11"/>
        <v xml:space="preserve"> No recency data available.  No frequency data available.  No monetary data available.</v>
      </c>
    </row>
    <row r="371" spans="1:10" x14ac:dyDescent="0.25">
      <c r="A371" s="15"/>
      <c r="B371" s="16">
        <f>_xlfn.XLOOKUP(A371, '1. Invoices'!A:A, '1. Invoices'!B:B, "Not Found")</f>
        <v>0</v>
      </c>
      <c r="C371" s="13" t="str">
        <f ca="1">IF(A371="","",TODAY() - _xlfn.MAXIFS(OFFSET('1. Invoices'!#REF!, 0, 0, COUNTA('1. Invoices'!C:C)-1), OFFSET('1. Invoices'!#REF!, 0, 0, COUNTA('1. Invoices'!A:A)-1), A371))</f>
        <v/>
      </c>
      <c r="D371" s="12" t="str">
        <f ca="1">IF(A371="","",COUNTIFS(OFFSET('1. Invoices'!#REF!, 0, 0, COUNTA('1. Invoices'!A:A)-1), A371))</f>
        <v/>
      </c>
      <c r="E371" s="14" t="str">
        <f ca="1">IF(A371="","",SUMIFS(OFFSET('1. Invoices'!#REF!, 0, 0, COUNTA('1. Invoices'!D:D)-1), OFFSET('1. Invoices'!#REF!, 0, 0, COUNTA('1. Invoices'!A:A)-1), A371, OFFSET('1. Invoices'!#REF!, 0, 0, COUNTA('1. Invoices'!C:C)-1), "&gt;=" &amp; TODAY() - 364))</f>
        <v/>
      </c>
      <c r="F371" s="12" t="str" cm="1">
        <f t="array" aca="1" ref="F371" ca="1">IF(A371="", "", 6 - ROUNDUP(_xlfn.PERCENTRANK.EXC(IF(ISNUMBER(OFFSET(C$2, 0, 0, COUNTA(C:C)-1, 1)), OFFSET(C$2, 0, 0, COUNTA(C:C)-1, 1)), C371) * 5, 0))</f>
        <v/>
      </c>
      <c r="G371" s="12" t="str" cm="1">
        <f t="array" aca="1" ref="G371" ca="1">IF(A371="", "", ROUNDUP(_xlfn.PERCENTRANK.EXC(IF(ISNUMBER(OFFSET(D$2, 0, 0, COUNTA(D:D)-1, 1)), OFFSET(D$2, 0, 0, COUNTA(D:D)-1, 1)), D371) * 5, 0))</f>
        <v/>
      </c>
      <c r="H371" s="12" t="str" cm="1">
        <f t="array" aca="1" ref="H371" ca="1">IF(A371="", "", ROUNDUP(_xlfn.PERCENTRANK.EXC(IF(ISNUMBER(OFFSET(E$2, 0, 0, COUNTA(E:E)-1, 1)), OFFSET(E$2, 0, 0, COUNTA(E:E)-1, 1)), E371) * 5, 0))</f>
        <v/>
      </c>
      <c r="I371" s="16" t="e">
        <f t="shared" ca="1" si="10"/>
        <v>#VALUE!</v>
      </c>
      <c r="J371" s="12" t="str">
        <f t="shared" ca="1" si="11"/>
        <v xml:space="preserve"> No recency data available.  No frequency data available.  No monetary data available.</v>
      </c>
    </row>
    <row r="372" spans="1:10" x14ac:dyDescent="0.25">
      <c r="A372" s="11"/>
      <c r="B372" s="12">
        <f>_xlfn.XLOOKUP(A372, '1. Invoices'!A:A, '1. Invoices'!B:B, "Not Found")</f>
        <v>0</v>
      </c>
      <c r="C372" s="13" t="str">
        <f ca="1">IF(A372="","",TODAY() - _xlfn.MAXIFS(OFFSET('1. Invoices'!#REF!, 0, 0, COUNTA('1. Invoices'!C:C)-1), OFFSET('1. Invoices'!#REF!, 0, 0, COUNTA('1. Invoices'!A:A)-1), A372))</f>
        <v/>
      </c>
      <c r="D372" s="12" t="str">
        <f ca="1">IF(A372="","",COUNTIFS(OFFSET('1. Invoices'!#REF!, 0, 0, COUNTA('1. Invoices'!A:A)-1), A372))</f>
        <v/>
      </c>
      <c r="E372" s="14" t="str">
        <f ca="1">IF(A372="","",SUMIFS(OFFSET('1. Invoices'!#REF!, 0, 0, COUNTA('1. Invoices'!D:D)-1), OFFSET('1. Invoices'!#REF!, 0, 0, COUNTA('1. Invoices'!A:A)-1), A372, OFFSET('1. Invoices'!#REF!, 0, 0, COUNTA('1. Invoices'!C:C)-1), "&gt;=" &amp; TODAY() - 364))</f>
        <v/>
      </c>
      <c r="F372" s="12" t="str" cm="1">
        <f t="array" aca="1" ref="F372" ca="1">IF(A372="", "", 6 - ROUNDUP(_xlfn.PERCENTRANK.EXC(IF(ISNUMBER(OFFSET(C$2, 0, 0, COUNTA(C:C)-1, 1)), OFFSET(C$2, 0, 0, COUNTA(C:C)-1, 1)), C372) * 5, 0))</f>
        <v/>
      </c>
      <c r="G372" s="12" t="str" cm="1">
        <f t="array" aca="1" ref="G372" ca="1">IF(A372="", "", ROUNDUP(_xlfn.PERCENTRANK.EXC(IF(ISNUMBER(OFFSET(D$2, 0, 0, COUNTA(D:D)-1, 1)), OFFSET(D$2, 0, 0, COUNTA(D:D)-1, 1)), D372) * 5, 0))</f>
        <v/>
      </c>
      <c r="H372" s="12" t="str" cm="1">
        <f t="array" aca="1" ref="H372" ca="1">IF(A372="", "", ROUNDUP(_xlfn.PERCENTRANK.EXC(IF(ISNUMBER(OFFSET(E$2, 0, 0, COUNTA(E:E)-1, 1)), OFFSET(E$2, 0, 0, COUNTA(E:E)-1, 1)), E372) * 5, 0))</f>
        <v/>
      </c>
      <c r="I372" s="12" t="e">
        <f t="shared" ca="1" si="10"/>
        <v>#VALUE!</v>
      </c>
      <c r="J372" s="12" t="str">
        <f t="shared" ca="1" si="11"/>
        <v xml:space="preserve"> No recency data available.  No frequency data available.  No monetary data available.</v>
      </c>
    </row>
    <row r="373" spans="1:10" x14ac:dyDescent="0.25">
      <c r="A373" s="15"/>
      <c r="B373" s="16">
        <f>_xlfn.XLOOKUP(A373, '1. Invoices'!A:A, '1. Invoices'!B:B, "Not Found")</f>
        <v>0</v>
      </c>
      <c r="C373" s="13" t="str">
        <f ca="1">IF(A373="","",TODAY() - _xlfn.MAXIFS(OFFSET('1. Invoices'!#REF!, 0, 0, COUNTA('1. Invoices'!C:C)-1), OFFSET('1. Invoices'!#REF!, 0, 0, COUNTA('1. Invoices'!A:A)-1), A373))</f>
        <v/>
      </c>
      <c r="D373" s="12" t="str">
        <f ca="1">IF(A373="","",COUNTIFS(OFFSET('1. Invoices'!#REF!, 0, 0, COUNTA('1. Invoices'!A:A)-1), A373))</f>
        <v/>
      </c>
      <c r="E373" s="14" t="str">
        <f ca="1">IF(A373="","",SUMIFS(OFFSET('1. Invoices'!#REF!, 0, 0, COUNTA('1. Invoices'!D:D)-1), OFFSET('1. Invoices'!#REF!, 0, 0, COUNTA('1. Invoices'!A:A)-1), A373, OFFSET('1. Invoices'!#REF!, 0, 0, COUNTA('1. Invoices'!C:C)-1), "&gt;=" &amp; TODAY() - 364))</f>
        <v/>
      </c>
      <c r="F373" s="12" t="str" cm="1">
        <f t="array" aca="1" ref="F373" ca="1">IF(A373="", "", 6 - ROUNDUP(_xlfn.PERCENTRANK.EXC(IF(ISNUMBER(OFFSET(C$2, 0, 0, COUNTA(C:C)-1, 1)), OFFSET(C$2, 0, 0, COUNTA(C:C)-1, 1)), C373) * 5, 0))</f>
        <v/>
      </c>
      <c r="G373" s="12" t="str" cm="1">
        <f t="array" aca="1" ref="G373" ca="1">IF(A373="", "", ROUNDUP(_xlfn.PERCENTRANK.EXC(IF(ISNUMBER(OFFSET(D$2, 0, 0, COUNTA(D:D)-1, 1)), OFFSET(D$2, 0, 0, COUNTA(D:D)-1, 1)), D373) * 5, 0))</f>
        <v/>
      </c>
      <c r="H373" s="12" t="str" cm="1">
        <f t="array" aca="1" ref="H373" ca="1">IF(A373="", "", ROUNDUP(_xlfn.PERCENTRANK.EXC(IF(ISNUMBER(OFFSET(E$2, 0, 0, COUNTA(E:E)-1, 1)), OFFSET(E$2, 0, 0, COUNTA(E:E)-1, 1)), E373) * 5, 0))</f>
        <v/>
      </c>
      <c r="I373" s="16" t="e">
        <f t="shared" ca="1" si="10"/>
        <v>#VALUE!</v>
      </c>
      <c r="J373" s="12" t="str">
        <f t="shared" ca="1" si="11"/>
        <v xml:space="preserve"> No recency data available.  No frequency data available.  No monetary data available.</v>
      </c>
    </row>
    <row r="374" spans="1:10" x14ac:dyDescent="0.25">
      <c r="A374" s="11"/>
      <c r="B374" s="12">
        <f>_xlfn.XLOOKUP(A374, '1. Invoices'!A:A, '1. Invoices'!B:B, "Not Found")</f>
        <v>0</v>
      </c>
      <c r="C374" s="13" t="str">
        <f ca="1">IF(A374="","",TODAY() - _xlfn.MAXIFS(OFFSET('1. Invoices'!#REF!, 0, 0, COUNTA('1. Invoices'!C:C)-1), OFFSET('1. Invoices'!#REF!, 0, 0, COUNTA('1. Invoices'!A:A)-1), A374))</f>
        <v/>
      </c>
      <c r="D374" s="12" t="str">
        <f ca="1">IF(A374="","",COUNTIFS(OFFSET('1. Invoices'!#REF!, 0, 0, COUNTA('1. Invoices'!A:A)-1), A374))</f>
        <v/>
      </c>
      <c r="E374" s="14" t="str">
        <f ca="1">IF(A374="","",SUMIFS(OFFSET('1. Invoices'!#REF!, 0, 0, COUNTA('1. Invoices'!D:D)-1), OFFSET('1. Invoices'!#REF!, 0, 0, COUNTA('1. Invoices'!A:A)-1), A374, OFFSET('1. Invoices'!#REF!, 0, 0, COUNTA('1. Invoices'!C:C)-1), "&gt;=" &amp; TODAY() - 364))</f>
        <v/>
      </c>
      <c r="F374" s="12" t="str" cm="1">
        <f t="array" aca="1" ref="F374" ca="1">IF(A374="", "", 6 - ROUNDUP(_xlfn.PERCENTRANK.EXC(IF(ISNUMBER(OFFSET(C$2, 0, 0, COUNTA(C:C)-1, 1)), OFFSET(C$2, 0, 0, COUNTA(C:C)-1, 1)), C374) * 5, 0))</f>
        <v/>
      </c>
      <c r="G374" s="12" t="str" cm="1">
        <f t="array" aca="1" ref="G374" ca="1">IF(A374="", "", ROUNDUP(_xlfn.PERCENTRANK.EXC(IF(ISNUMBER(OFFSET(D$2, 0, 0, COUNTA(D:D)-1, 1)), OFFSET(D$2, 0, 0, COUNTA(D:D)-1, 1)), D374) * 5, 0))</f>
        <v/>
      </c>
      <c r="H374" s="12" t="str" cm="1">
        <f t="array" aca="1" ref="H374" ca="1">IF(A374="", "", ROUNDUP(_xlfn.PERCENTRANK.EXC(IF(ISNUMBER(OFFSET(E$2, 0, 0, COUNTA(E:E)-1, 1)), OFFSET(E$2, 0, 0, COUNTA(E:E)-1, 1)), E374) * 5, 0))</f>
        <v/>
      </c>
      <c r="I374" s="12" t="e">
        <f t="shared" ca="1" si="10"/>
        <v>#VALUE!</v>
      </c>
      <c r="J374" s="12" t="str">
        <f t="shared" ca="1" si="11"/>
        <v xml:space="preserve"> No recency data available.  No frequency data available.  No monetary data available.</v>
      </c>
    </row>
    <row r="375" spans="1:10" x14ac:dyDescent="0.25">
      <c r="A375" s="15"/>
      <c r="B375" s="16">
        <f>_xlfn.XLOOKUP(A375, '1. Invoices'!A:A, '1. Invoices'!B:B, "Not Found")</f>
        <v>0</v>
      </c>
      <c r="C375" s="13" t="str">
        <f ca="1">IF(A375="","",TODAY() - _xlfn.MAXIFS(OFFSET('1. Invoices'!#REF!, 0, 0, COUNTA('1. Invoices'!C:C)-1), OFFSET('1. Invoices'!#REF!, 0, 0, COUNTA('1. Invoices'!A:A)-1), A375))</f>
        <v/>
      </c>
      <c r="D375" s="12" t="str">
        <f ca="1">IF(A375="","",COUNTIFS(OFFSET('1. Invoices'!#REF!, 0, 0, COUNTA('1. Invoices'!A:A)-1), A375))</f>
        <v/>
      </c>
      <c r="E375" s="14" t="str">
        <f ca="1">IF(A375="","",SUMIFS(OFFSET('1. Invoices'!#REF!, 0, 0, COUNTA('1. Invoices'!D:D)-1), OFFSET('1. Invoices'!#REF!, 0, 0, COUNTA('1. Invoices'!A:A)-1), A375, OFFSET('1. Invoices'!#REF!, 0, 0, COUNTA('1. Invoices'!C:C)-1), "&gt;=" &amp; TODAY() - 364))</f>
        <v/>
      </c>
      <c r="F375" s="12" t="str" cm="1">
        <f t="array" aca="1" ref="F375" ca="1">IF(A375="", "", 6 - ROUNDUP(_xlfn.PERCENTRANK.EXC(IF(ISNUMBER(OFFSET(C$2, 0, 0, COUNTA(C:C)-1, 1)), OFFSET(C$2, 0, 0, COUNTA(C:C)-1, 1)), C375) * 5, 0))</f>
        <v/>
      </c>
      <c r="G375" s="12" t="str" cm="1">
        <f t="array" aca="1" ref="G375" ca="1">IF(A375="", "", ROUNDUP(_xlfn.PERCENTRANK.EXC(IF(ISNUMBER(OFFSET(D$2, 0, 0, COUNTA(D:D)-1, 1)), OFFSET(D$2, 0, 0, COUNTA(D:D)-1, 1)), D375) * 5, 0))</f>
        <v/>
      </c>
      <c r="H375" s="12" t="str" cm="1">
        <f t="array" aca="1" ref="H375" ca="1">IF(A375="", "", ROUNDUP(_xlfn.PERCENTRANK.EXC(IF(ISNUMBER(OFFSET(E$2, 0, 0, COUNTA(E:E)-1, 1)), OFFSET(E$2, 0, 0, COUNTA(E:E)-1, 1)), E375) * 5, 0))</f>
        <v/>
      </c>
      <c r="I375" s="16" t="e">
        <f t="shared" ca="1" si="10"/>
        <v>#VALUE!</v>
      </c>
      <c r="J375" s="12" t="str">
        <f t="shared" ca="1" si="11"/>
        <v xml:space="preserve"> No recency data available.  No frequency data available.  No monetary data available.</v>
      </c>
    </row>
    <row r="376" spans="1:10" x14ac:dyDescent="0.25">
      <c r="A376" s="11"/>
      <c r="B376" s="12">
        <f>_xlfn.XLOOKUP(A376, '1. Invoices'!A:A, '1. Invoices'!B:B, "Not Found")</f>
        <v>0</v>
      </c>
      <c r="C376" s="13" t="str">
        <f ca="1">IF(A376="","",TODAY() - _xlfn.MAXIFS(OFFSET('1. Invoices'!#REF!, 0, 0, COUNTA('1. Invoices'!C:C)-1), OFFSET('1. Invoices'!#REF!, 0, 0, COUNTA('1. Invoices'!A:A)-1), A376))</f>
        <v/>
      </c>
      <c r="D376" s="12" t="str">
        <f ca="1">IF(A376="","",COUNTIFS(OFFSET('1. Invoices'!#REF!, 0, 0, COUNTA('1. Invoices'!A:A)-1), A376))</f>
        <v/>
      </c>
      <c r="E376" s="14" t="str">
        <f ca="1">IF(A376="","",SUMIFS(OFFSET('1. Invoices'!#REF!, 0, 0, COUNTA('1. Invoices'!D:D)-1), OFFSET('1. Invoices'!#REF!, 0, 0, COUNTA('1. Invoices'!A:A)-1), A376, OFFSET('1. Invoices'!#REF!, 0, 0, COUNTA('1. Invoices'!C:C)-1), "&gt;=" &amp; TODAY() - 364))</f>
        <v/>
      </c>
      <c r="F376" s="12" t="str" cm="1">
        <f t="array" aca="1" ref="F376" ca="1">IF(A376="", "", 6 - ROUNDUP(_xlfn.PERCENTRANK.EXC(IF(ISNUMBER(OFFSET(C$2, 0, 0, COUNTA(C:C)-1, 1)), OFFSET(C$2, 0, 0, COUNTA(C:C)-1, 1)), C376) * 5, 0))</f>
        <v/>
      </c>
      <c r="G376" s="12" t="str" cm="1">
        <f t="array" aca="1" ref="G376" ca="1">IF(A376="", "", ROUNDUP(_xlfn.PERCENTRANK.EXC(IF(ISNUMBER(OFFSET(D$2, 0, 0, COUNTA(D:D)-1, 1)), OFFSET(D$2, 0, 0, COUNTA(D:D)-1, 1)), D376) * 5, 0))</f>
        <v/>
      </c>
      <c r="H376" s="12" t="str" cm="1">
        <f t="array" aca="1" ref="H376" ca="1">IF(A376="", "", ROUNDUP(_xlfn.PERCENTRANK.EXC(IF(ISNUMBER(OFFSET(E$2, 0, 0, COUNTA(E:E)-1, 1)), OFFSET(E$2, 0, 0, COUNTA(E:E)-1, 1)), E376) * 5, 0))</f>
        <v/>
      </c>
      <c r="I376" s="12" t="e">
        <f t="shared" ca="1" si="10"/>
        <v>#VALUE!</v>
      </c>
      <c r="J376" s="12" t="str">
        <f t="shared" ca="1" si="11"/>
        <v xml:space="preserve"> No recency data available.  No frequency data available.  No monetary data available.</v>
      </c>
    </row>
    <row r="377" spans="1:10" x14ac:dyDescent="0.25">
      <c r="A377" s="15"/>
      <c r="B377" s="16">
        <f>_xlfn.XLOOKUP(A377, '1. Invoices'!A:A, '1. Invoices'!B:B, "Not Found")</f>
        <v>0</v>
      </c>
      <c r="C377" s="13" t="str">
        <f ca="1">IF(A377="","",TODAY() - _xlfn.MAXIFS(OFFSET('1. Invoices'!#REF!, 0, 0, COUNTA('1. Invoices'!C:C)-1), OFFSET('1. Invoices'!#REF!, 0, 0, COUNTA('1. Invoices'!A:A)-1), A377))</f>
        <v/>
      </c>
      <c r="D377" s="12" t="str">
        <f ca="1">IF(A377="","",COUNTIFS(OFFSET('1. Invoices'!#REF!, 0, 0, COUNTA('1. Invoices'!A:A)-1), A377))</f>
        <v/>
      </c>
      <c r="E377" s="14" t="str">
        <f ca="1">IF(A377="","",SUMIFS(OFFSET('1. Invoices'!#REF!, 0, 0, COUNTA('1. Invoices'!D:D)-1), OFFSET('1. Invoices'!#REF!, 0, 0, COUNTA('1. Invoices'!A:A)-1), A377, OFFSET('1. Invoices'!#REF!, 0, 0, COUNTA('1. Invoices'!C:C)-1), "&gt;=" &amp; TODAY() - 364))</f>
        <v/>
      </c>
      <c r="F377" s="12" t="str" cm="1">
        <f t="array" aca="1" ref="F377" ca="1">IF(A377="", "", 6 - ROUNDUP(_xlfn.PERCENTRANK.EXC(IF(ISNUMBER(OFFSET(C$2, 0, 0, COUNTA(C:C)-1, 1)), OFFSET(C$2, 0, 0, COUNTA(C:C)-1, 1)), C377) * 5, 0))</f>
        <v/>
      </c>
      <c r="G377" s="12" t="str" cm="1">
        <f t="array" aca="1" ref="G377" ca="1">IF(A377="", "", ROUNDUP(_xlfn.PERCENTRANK.EXC(IF(ISNUMBER(OFFSET(D$2, 0, 0, COUNTA(D:D)-1, 1)), OFFSET(D$2, 0, 0, COUNTA(D:D)-1, 1)), D377) * 5, 0))</f>
        <v/>
      </c>
      <c r="H377" s="12" t="str" cm="1">
        <f t="array" aca="1" ref="H377" ca="1">IF(A377="", "", ROUNDUP(_xlfn.PERCENTRANK.EXC(IF(ISNUMBER(OFFSET(E$2, 0, 0, COUNTA(E:E)-1, 1)), OFFSET(E$2, 0, 0, COUNTA(E:E)-1, 1)), E377) * 5, 0))</f>
        <v/>
      </c>
      <c r="I377" s="16" t="e">
        <f t="shared" ca="1" si="10"/>
        <v>#VALUE!</v>
      </c>
      <c r="J377" s="12" t="str">
        <f t="shared" ca="1" si="11"/>
        <v xml:space="preserve"> No recency data available.  No frequency data available.  No monetary data available.</v>
      </c>
    </row>
    <row r="378" spans="1:10" x14ac:dyDescent="0.25">
      <c r="A378" s="11"/>
      <c r="B378" s="12">
        <f>_xlfn.XLOOKUP(A378, '1. Invoices'!A:A, '1. Invoices'!B:B, "Not Found")</f>
        <v>0</v>
      </c>
      <c r="C378" s="13" t="str">
        <f ca="1">IF(A378="","",TODAY() - _xlfn.MAXIFS(OFFSET('1. Invoices'!#REF!, 0, 0, COUNTA('1. Invoices'!C:C)-1), OFFSET('1. Invoices'!#REF!, 0, 0, COUNTA('1. Invoices'!A:A)-1), A378))</f>
        <v/>
      </c>
      <c r="D378" s="12" t="str">
        <f ca="1">IF(A378="","",COUNTIFS(OFFSET('1. Invoices'!#REF!, 0, 0, COUNTA('1. Invoices'!A:A)-1), A378))</f>
        <v/>
      </c>
      <c r="E378" s="14" t="str">
        <f ca="1">IF(A378="","",SUMIFS(OFFSET('1. Invoices'!#REF!, 0, 0, COUNTA('1. Invoices'!D:D)-1), OFFSET('1. Invoices'!#REF!, 0, 0, COUNTA('1. Invoices'!A:A)-1), A378, OFFSET('1. Invoices'!#REF!, 0, 0, COUNTA('1. Invoices'!C:C)-1), "&gt;=" &amp; TODAY() - 364))</f>
        <v/>
      </c>
      <c r="F378" s="12" t="str" cm="1">
        <f t="array" aca="1" ref="F378" ca="1">IF(A378="", "", 6 - ROUNDUP(_xlfn.PERCENTRANK.EXC(IF(ISNUMBER(OFFSET(C$2, 0, 0, COUNTA(C:C)-1, 1)), OFFSET(C$2, 0, 0, COUNTA(C:C)-1, 1)), C378) * 5, 0))</f>
        <v/>
      </c>
      <c r="G378" s="12" t="str" cm="1">
        <f t="array" aca="1" ref="G378" ca="1">IF(A378="", "", ROUNDUP(_xlfn.PERCENTRANK.EXC(IF(ISNUMBER(OFFSET(D$2, 0, 0, COUNTA(D:D)-1, 1)), OFFSET(D$2, 0, 0, COUNTA(D:D)-1, 1)), D378) * 5, 0))</f>
        <v/>
      </c>
      <c r="H378" s="12" t="str" cm="1">
        <f t="array" aca="1" ref="H378" ca="1">IF(A378="", "", ROUNDUP(_xlfn.PERCENTRANK.EXC(IF(ISNUMBER(OFFSET(E$2, 0, 0, COUNTA(E:E)-1, 1)), OFFSET(E$2, 0, 0, COUNTA(E:E)-1, 1)), E378) * 5, 0))</f>
        <v/>
      </c>
      <c r="I378" s="12" t="e">
        <f t="shared" ca="1" si="10"/>
        <v>#VALUE!</v>
      </c>
      <c r="J378" s="12" t="str">
        <f t="shared" ca="1" si="11"/>
        <v xml:space="preserve"> No recency data available.  No frequency data available.  No monetary data available.</v>
      </c>
    </row>
    <row r="379" spans="1:10" x14ac:dyDescent="0.25">
      <c r="A379" s="15"/>
      <c r="B379" s="16">
        <f>_xlfn.XLOOKUP(A379, '1. Invoices'!A:A, '1. Invoices'!B:B, "Not Found")</f>
        <v>0</v>
      </c>
      <c r="C379" s="13" t="str">
        <f ca="1">IF(A379="","",TODAY() - _xlfn.MAXIFS(OFFSET('1. Invoices'!#REF!, 0, 0, COUNTA('1. Invoices'!C:C)-1), OFFSET('1. Invoices'!#REF!, 0, 0, COUNTA('1. Invoices'!A:A)-1), A379))</f>
        <v/>
      </c>
      <c r="D379" s="12" t="str">
        <f ca="1">IF(A379="","",COUNTIFS(OFFSET('1. Invoices'!#REF!, 0, 0, COUNTA('1. Invoices'!A:A)-1), A379))</f>
        <v/>
      </c>
      <c r="E379" s="14" t="str">
        <f ca="1">IF(A379="","",SUMIFS(OFFSET('1. Invoices'!#REF!, 0, 0, COUNTA('1. Invoices'!D:D)-1), OFFSET('1. Invoices'!#REF!, 0, 0, COUNTA('1. Invoices'!A:A)-1), A379, OFFSET('1. Invoices'!#REF!, 0, 0, COUNTA('1. Invoices'!C:C)-1), "&gt;=" &amp; TODAY() - 364))</f>
        <v/>
      </c>
      <c r="F379" s="12" t="str" cm="1">
        <f t="array" aca="1" ref="F379" ca="1">IF(A379="", "", 6 - ROUNDUP(_xlfn.PERCENTRANK.EXC(IF(ISNUMBER(OFFSET(C$2, 0, 0, COUNTA(C:C)-1, 1)), OFFSET(C$2, 0, 0, COUNTA(C:C)-1, 1)), C379) * 5, 0))</f>
        <v/>
      </c>
      <c r="G379" s="12" t="str" cm="1">
        <f t="array" aca="1" ref="G379" ca="1">IF(A379="", "", ROUNDUP(_xlfn.PERCENTRANK.EXC(IF(ISNUMBER(OFFSET(D$2, 0, 0, COUNTA(D:D)-1, 1)), OFFSET(D$2, 0, 0, COUNTA(D:D)-1, 1)), D379) * 5, 0))</f>
        <v/>
      </c>
      <c r="H379" s="12" t="str" cm="1">
        <f t="array" aca="1" ref="H379" ca="1">IF(A379="", "", ROUNDUP(_xlfn.PERCENTRANK.EXC(IF(ISNUMBER(OFFSET(E$2, 0, 0, COUNTA(E:E)-1, 1)), OFFSET(E$2, 0, 0, COUNTA(E:E)-1, 1)), E379) * 5, 0))</f>
        <v/>
      </c>
      <c r="I379" s="16" t="e">
        <f t="shared" ca="1" si="10"/>
        <v>#VALUE!</v>
      </c>
      <c r="J379" s="12" t="str">
        <f t="shared" ca="1" si="11"/>
        <v xml:space="preserve"> No recency data available.  No frequency data available.  No monetary data available.</v>
      </c>
    </row>
    <row r="380" spans="1:10" x14ac:dyDescent="0.25">
      <c r="A380" s="11"/>
      <c r="B380" s="12">
        <f>_xlfn.XLOOKUP(A380, '1. Invoices'!A:A, '1. Invoices'!B:B, "Not Found")</f>
        <v>0</v>
      </c>
      <c r="C380" s="13" t="str">
        <f ca="1">IF(A380="","",TODAY() - _xlfn.MAXIFS(OFFSET('1. Invoices'!#REF!, 0, 0, COUNTA('1. Invoices'!C:C)-1), OFFSET('1. Invoices'!#REF!, 0, 0, COUNTA('1. Invoices'!A:A)-1), A380))</f>
        <v/>
      </c>
      <c r="D380" s="12" t="str">
        <f ca="1">IF(A380="","",COUNTIFS(OFFSET('1. Invoices'!#REF!, 0, 0, COUNTA('1. Invoices'!A:A)-1), A380))</f>
        <v/>
      </c>
      <c r="E380" s="14" t="str">
        <f ca="1">IF(A380="","",SUMIFS(OFFSET('1. Invoices'!#REF!, 0, 0, COUNTA('1. Invoices'!D:D)-1), OFFSET('1. Invoices'!#REF!, 0, 0, COUNTA('1. Invoices'!A:A)-1), A380, OFFSET('1. Invoices'!#REF!, 0, 0, COUNTA('1. Invoices'!C:C)-1), "&gt;=" &amp; TODAY() - 364))</f>
        <v/>
      </c>
      <c r="F380" s="12" t="str" cm="1">
        <f t="array" aca="1" ref="F380" ca="1">IF(A380="", "", 6 - ROUNDUP(_xlfn.PERCENTRANK.EXC(IF(ISNUMBER(OFFSET(C$2, 0, 0, COUNTA(C:C)-1, 1)), OFFSET(C$2, 0, 0, COUNTA(C:C)-1, 1)), C380) * 5, 0))</f>
        <v/>
      </c>
      <c r="G380" s="12" t="str" cm="1">
        <f t="array" aca="1" ref="G380" ca="1">IF(A380="", "", ROUNDUP(_xlfn.PERCENTRANK.EXC(IF(ISNUMBER(OFFSET(D$2, 0, 0, COUNTA(D:D)-1, 1)), OFFSET(D$2, 0, 0, COUNTA(D:D)-1, 1)), D380) * 5, 0))</f>
        <v/>
      </c>
      <c r="H380" s="12" t="str" cm="1">
        <f t="array" aca="1" ref="H380" ca="1">IF(A380="", "", ROUNDUP(_xlfn.PERCENTRANK.EXC(IF(ISNUMBER(OFFSET(E$2, 0, 0, COUNTA(E:E)-1, 1)), OFFSET(E$2, 0, 0, COUNTA(E:E)-1, 1)), E380) * 5, 0))</f>
        <v/>
      </c>
      <c r="I380" s="12" t="e">
        <f t="shared" ca="1" si="10"/>
        <v>#VALUE!</v>
      </c>
      <c r="J380" s="12" t="str">
        <f t="shared" ca="1" si="11"/>
        <v xml:space="preserve"> No recency data available.  No frequency data available.  No monetary data available.</v>
      </c>
    </row>
    <row r="381" spans="1:10" x14ac:dyDescent="0.25">
      <c r="A381" s="15"/>
      <c r="B381" s="16">
        <f>_xlfn.XLOOKUP(A381, '1. Invoices'!A:A, '1. Invoices'!B:B, "Not Found")</f>
        <v>0</v>
      </c>
      <c r="C381" s="13" t="str">
        <f ca="1">IF(A381="","",TODAY() - _xlfn.MAXIFS(OFFSET('1. Invoices'!#REF!, 0, 0, COUNTA('1. Invoices'!C:C)-1), OFFSET('1. Invoices'!#REF!, 0, 0, COUNTA('1. Invoices'!A:A)-1), A381))</f>
        <v/>
      </c>
      <c r="D381" s="12" t="str">
        <f ca="1">IF(A381="","",COUNTIFS(OFFSET('1. Invoices'!#REF!, 0, 0, COUNTA('1. Invoices'!A:A)-1), A381))</f>
        <v/>
      </c>
      <c r="E381" s="14" t="str">
        <f ca="1">IF(A381="","",SUMIFS(OFFSET('1. Invoices'!#REF!, 0, 0, COUNTA('1. Invoices'!D:D)-1), OFFSET('1. Invoices'!#REF!, 0, 0, COUNTA('1. Invoices'!A:A)-1), A381, OFFSET('1. Invoices'!#REF!, 0, 0, COUNTA('1. Invoices'!C:C)-1), "&gt;=" &amp; TODAY() - 364))</f>
        <v/>
      </c>
      <c r="F381" s="12" t="str" cm="1">
        <f t="array" aca="1" ref="F381" ca="1">IF(A381="", "", 6 - ROUNDUP(_xlfn.PERCENTRANK.EXC(IF(ISNUMBER(OFFSET(C$2, 0, 0, COUNTA(C:C)-1, 1)), OFFSET(C$2, 0, 0, COUNTA(C:C)-1, 1)), C381) * 5, 0))</f>
        <v/>
      </c>
      <c r="G381" s="12" t="str" cm="1">
        <f t="array" aca="1" ref="G381" ca="1">IF(A381="", "", ROUNDUP(_xlfn.PERCENTRANK.EXC(IF(ISNUMBER(OFFSET(D$2, 0, 0, COUNTA(D:D)-1, 1)), OFFSET(D$2, 0, 0, COUNTA(D:D)-1, 1)), D381) * 5, 0))</f>
        <v/>
      </c>
      <c r="H381" s="12" t="str" cm="1">
        <f t="array" aca="1" ref="H381" ca="1">IF(A381="", "", ROUNDUP(_xlfn.PERCENTRANK.EXC(IF(ISNUMBER(OFFSET(E$2, 0, 0, COUNTA(E:E)-1, 1)), OFFSET(E$2, 0, 0, COUNTA(E:E)-1, 1)), E381) * 5, 0))</f>
        <v/>
      </c>
      <c r="I381" s="16" t="e">
        <f t="shared" ca="1" si="10"/>
        <v>#VALUE!</v>
      </c>
      <c r="J381" s="12" t="str">
        <f t="shared" ca="1" si="11"/>
        <v xml:space="preserve"> No recency data available.  No frequency data available.  No monetary data available.</v>
      </c>
    </row>
    <row r="382" spans="1:10" x14ac:dyDescent="0.25">
      <c r="A382" s="11"/>
      <c r="B382" s="12">
        <f>_xlfn.XLOOKUP(A382, '1. Invoices'!A:A, '1. Invoices'!B:B, "Not Found")</f>
        <v>0</v>
      </c>
      <c r="C382" s="13" t="str">
        <f ca="1">IF(A382="","",TODAY() - _xlfn.MAXIFS(OFFSET('1. Invoices'!#REF!, 0, 0, COUNTA('1. Invoices'!C:C)-1), OFFSET('1. Invoices'!#REF!, 0, 0, COUNTA('1. Invoices'!A:A)-1), A382))</f>
        <v/>
      </c>
      <c r="D382" s="12" t="str">
        <f ca="1">IF(A382="","",COUNTIFS(OFFSET('1. Invoices'!#REF!, 0, 0, COUNTA('1. Invoices'!A:A)-1), A382))</f>
        <v/>
      </c>
      <c r="E382" s="14" t="str">
        <f ca="1">IF(A382="","",SUMIFS(OFFSET('1. Invoices'!#REF!, 0, 0, COUNTA('1. Invoices'!D:D)-1), OFFSET('1. Invoices'!#REF!, 0, 0, COUNTA('1. Invoices'!A:A)-1), A382, OFFSET('1. Invoices'!#REF!, 0, 0, COUNTA('1. Invoices'!C:C)-1), "&gt;=" &amp; TODAY() - 364))</f>
        <v/>
      </c>
      <c r="F382" s="12" t="str" cm="1">
        <f t="array" aca="1" ref="F382" ca="1">IF(A382="", "", 6 - ROUNDUP(_xlfn.PERCENTRANK.EXC(IF(ISNUMBER(OFFSET(C$2, 0, 0, COUNTA(C:C)-1, 1)), OFFSET(C$2, 0, 0, COUNTA(C:C)-1, 1)), C382) * 5, 0))</f>
        <v/>
      </c>
      <c r="G382" s="12" t="str" cm="1">
        <f t="array" aca="1" ref="G382" ca="1">IF(A382="", "", ROUNDUP(_xlfn.PERCENTRANK.EXC(IF(ISNUMBER(OFFSET(D$2, 0, 0, COUNTA(D:D)-1, 1)), OFFSET(D$2, 0, 0, COUNTA(D:D)-1, 1)), D382) * 5, 0))</f>
        <v/>
      </c>
      <c r="H382" s="12" t="str" cm="1">
        <f t="array" aca="1" ref="H382" ca="1">IF(A382="", "", ROUNDUP(_xlfn.PERCENTRANK.EXC(IF(ISNUMBER(OFFSET(E$2, 0, 0, COUNTA(E:E)-1, 1)), OFFSET(E$2, 0, 0, COUNTA(E:E)-1, 1)), E382) * 5, 0))</f>
        <v/>
      </c>
      <c r="I382" s="12" t="e">
        <f t="shared" ca="1" si="10"/>
        <v>#VALUE!</v>
      </c>
      <c r="J382" s="12" t="str">
        <f t="shared" ca="1" si="11"/>
        <v xml:space="preserve"> No recency data available.  No frequency data available.  No monetary data available.</v>
      </c>
    </row>
    <row r="383" spans="1:10" x14ac:dyDescent="0.25">
      <c r="A383" s="15"/>
      <c r="B383" s="16">
        <f>_xlfn.XLOOKUP(A383, '1. Invoices'!A:A, '1. Invoices'!B:B, "Not Found")</f>
        <v>0</v>
      </c>
      <c r="C383" s="13" t="str">
        <f ca="1">IF(A383="","",TODAY() - _xlfn.MAXIFS(OFFSET('1. Invoices'!#REF!, 0, 0, COUNTA('1. Invoices'!C:C)-1), OFFSET('1. Invoices'!#REF!, 0, 0, COUNTA('1. Invoices'!A:A)-1), A383))</f>
        <v/>
      </c>
      <c r="D383" s="12" t="str">
        <f ca="1">IF(A383="","",COUNTIFS(OFFSET('1. Invoices'!#REF!, 0, 0, COUNTA('1. Invoices'!A:A)-1), A383))</f>
        <v/>
      </c>
      <c r="E383" s="14" t="str">
        <f ca="1">IF(A383="","",SUMIFS(OFFSET('1. Invoices'!#REF!, 0, 0, COUNTA('1. Invoices'!D:D)-1), OFFSET('1. Invoices'!#REF!, 0, 0, COUNTA('1. Invoices'!A:A)-1), A383, OFFSET('1. Invoices'!#REF!, 0, 0, COUNTA('1. Invoices'!C:C)-1), "&gt;=" &amp; TODAY() - 364))</f>
        <v/>
      </c>
      <c r="F383" s="12" t="str" cm="1">
        <f t="array" aca="1" ref="F383" ca="1">IF(A383="", "", 6 - ROUNDUP(_xlfn.PERCENTRANK.EXC(IF(ISNUMBER(OFFSET(C$2, 0, 0, COUNTA(C:C)-1, 1)), OFFSET(C$2, 0, 0, COUNTA(C:C)-1, 1)), C383) * 5, 0))</f>
        <v/>
      </c>
      <c r="G383" s="12" t="str" cm="1">
        <f t="array" aca="1" ref="G383" ca="1">IF(A383="", "", ROUNDUP(_xlfn.PERCENTRANK.EXC(IF(ISNUMBER(OFFSET(D$2, 0, 0, COUNTA(D:D)-1, 1)), OFFSET(D$2, 0, 0, COUNTA(D:D)-1, 1)), D383) * 5, 0))</f>
        <v/>
      </c>
      <c r="H383" s="12" t="str" cm="1">
        <f t="array" aca="1" ref="H383" ca="1">IF(A383="", "", ROUNDUP(_xlfn.PERCENTRANK.EXC(IF(ISNUMBER(OFFSET(E$2, 0, 0, COUNTA(E:E)-1, 1)), OFFSET(E$2, 0, 0, COUNTA(E:E)-1, 1)), E383) * 5, 0))</f>
        <v/>
      </c>
      <c r="I383" s="16" t="e">
        <f t="shared" ca="1" si="10"/>
        <v>#VALUE!</v>
      </c>
      <c r="J383" s="12" t="str">
        <f t="shared" ca="1" si="11"/>
        <v xml:space="preserve"> No recency data available.  No frequency data available.  No monetary data available.</v>
      </c>
    </row>
    <row r="384" spans="1:10" x14ac:dyDescent="0.25">
      <c r="A384" s="11"/>
      <c r="B384" s="12">
        <f>_xlfn.XLOOKUP(A384, '1. Invoices'!A:A, '1. Invoices'!B:B, "Not Found")</f>
        <v>0</v>
      </c>
      <c r="C384" s="13" t="str">
        <f ca="1">IF(A384="","",TODAY() - _xlfn.MAXIFS(OFFSET('1. Invoices'!#REF!, 0, 0, COUNTA('1. Invoices'!C:C)-1), OFFSET('1. Invoices'!#REF!, 0, 0, COUNTA('1. Invoices'!A:A)-1), A384))</f>
        <v/>
      </c>
      <c r="D384" s="12" t="str">
        <f ca="1">IF(A384="","",COUNTIFS(OFFSET('1. Invoices'!#REF!, 0, 0, COUNTA('1. Invoices'!A:A)-1), A384))</f>
        <v/>
      </c>
      <c r="E384" s="14" t="str">
        <f ca="1">IF(A384="","",SUMIFS(OFFSET('1. Invoices'!#REF!, 0, 0, COUNTA('1. Invoices'!D:D)-1), OFFSET('1. Invoices'!#REF!, 0, 0, COUNTA('1. Invoices'!A:A)-1), A384, OFFSET('1. Invoices'!#REF!, 0, 0, COUNTA('1. Invoices'!C:C)-1), "&gt;=" &amp; TODAY() - 364))</f>
        <v/>
      </c>
      <c r="F384" s="12" t="str" cm="1">
        <f t="array" aca="1" ref="F384" ca="1">IF(A384="", "", 6 - ROUNDUP(_xlfn.PERCENTRANK.EXC(IF(ISNUMBER(OFFSET(C$2, 0, 0, COUNTA(C:C)-1, 1)), OFFSET(C$2, 0, 0, COUNTA(C:C)-1, 1)), C384) * 5, 0))</f>
        <v/>
      </c>
      <c r="G384" s="12" t="str" cm="1">
        <f t="array" aca="1" ref="G384" ca="1">IF(A384="", "", ROUNDUP(_xlfn.PERCENTRANK.EXC(IF(ISNUMBER(OFFSET(D$2, 0, 0, COUNTA(D:D)-1, 1)), OFFSET(D$2, 0, 0, COUNTA(D:D)-1, 1)), D384) * 5, 0))</f>
        <v/>
      </c>
      <c r="H384" s="12" t="str" cm="1">
        <f t="array" aca="1" ref="H384" ca="1">IF(A384="", "", ROUNDUP(_xlfn.PERCENTRANK.EXC(IF(ISNUMBER(OFFSET(E$2, 0, 0, COUNTA(E:E)-1, 1)), OFFSET(E$2, 0, 0, COUNTA(E:E)-1, 1)), E384) * 5, 0))</f>
        <v/>
      </c>
      <c r="I384" s="12" t="e">
        <f t="shared" ca="1" si="10"/>
        <v>#VALUE!</v>
      </c>
      <c r="J384" s="12" t="str">
        <f t="shared" ca="1" si="11"/>
        <v xml:space="preserve"> No recency data available.  No frequency data available.  No monetary data available.</v>
      </c>
    </row>
    <row r="385" spans="1:10" x14ac:dyDescent="0.25">
      <c r="A385" s="15"/>
      <c r="B385" s="16">
        <f>_xlfn.XLOOKUP(A385, '1. Invoices'!A:A, '1. Invoices'!B:B, "Not Found")</f>
        <v>0</v>
      </c>
      <c r="C385" s="13" t="str">
        <f ca="1">IF(A385="","",TODAY() - _xlfn.MAXIFS(OFFSET('1. Invoices'!#REF!, 0, 0, COUNTA('1. Invoices'!C:C)-1), OFFSET('1. Invoices'!#REF!, 0, 0, COUNTA('1. Invoices'!A:A)-1), A385))</f>
        <v/>
      </c>
      <c r="D385" s="12" t="str">
        <f ca="1">IF(A385="","",COUNTIFS(OFFSET('1. Invoices'!#REF!, 0, 0, COUNTA('1. Invoices'!A:A)-1), A385))</f>
        <v/>
      </c>
      <c r="E385" s="14" t="str">
        <f ca="1">IF(A385="","",SUMIFS(OFFSET('1. Invoices'!#REF!, 0, 0, COUNTA('1. Invoices'!D:D)-1), OFFSET('1. Invoices'!#REF!, 0, 0, COUNTA('1. Invoices'!A:A)-1), A385, OFFSET('1. Invoices'!#REF!, 0, 0, COUNTA('1. Invoices'!C:C)-1), "&gt;=" &amp; TODAY() - 364))</f>
        <v/>
      </c>
      <c r="F385" s="12" t="str" cm="1">
        <f t="array" aca="1" ref="F385" ca="1">IF(A385="", "", 6 - ROUNDUP(_xlfn.PERCENTRANK.EXC(IF(ISNUMBER(OFFSET(C$2, 0, 0, COUNTA(C:C)-1, 1)), OFFSET(C$2, 0, 0, COUNTA(C:C)-1, 1)), C385) * 5, 0))</f>
        <v/>
      </c>
      <c r="G385" s="12" t="str" cm="1">
        <f t="array" aca="1" ref="G385" ca="1">IF(A385="", "", ROUNDUP(_xlfn.PERCENTRANK.EXC(IF(ISNUMBER(OFFSET(D$2, 0, 0, COUNTA(D:D)-1, 1)), OFFSET(D$2, 0, 0, COUNTA(D:D)-1, 1)), D385) * 5, 0))</f>
        <v/>
      </c>
      <c r="H385" s="12" t="str" cm="1">
        <f t="array" aca="1" ref="H385" ca="1">IF(A385="", "", ROUNDUP(_xlfn.PERCENTRANK.EXC(IF(ISNUMBER(OFFSET(E$2, 0, 0, COUNTA(E:E)-1, 1)), OFFSET(E$2, 0, 0, COUNTA(E:E)-1, 1)), E385) * 5, 0))</f>
        <v/>
      </c>
      <c r="I385" s="16" t="e">
        <f t="shared" ca="1" si="10"/>
        <v>#VALUE!</v>
      </c>
      <c r="J385" s="12" t="str">
        <f t="shared" ca="1" si="11"/>
        <v xml:space="preserve"> No recency data available.  No frequency data available.  No monetary data available.</v>
      </c>
    </row>
    <row r="386" spans="1:10" x14ac:dyDescent="0.25">
      <c r="A386" s="11"/>
      <c r="B386" s="12">
        <f>_xlfn.XLOOKUP(A386, '1. Invoices'!A:A, '1. Invoices'!B:B, "Not Found")</f>
        <v>0</v>
      </c>
      <c r="C386" s="13" t="str">
        <f ca="1">IF(A386="","",TODAY() - _xlfn.MAXIFS(OFFSET('1. Invoices'!#REF!, 0, 0, COUNTA('1. Invoices'!C:C)-1), OFFSET('1. Invoices'!#REF!, 0, 0, COUNTA('1. Invoices'!A:A)-1), A386))</f>
        <v/>
      </c>
      <c r="D386" s="12" t="str">
        <f ca="1">IF(A386="","",COUNTIFS(OFFSET('1. Invoices'!#REF!, 0, 0, COUNTA('1. Invoices'!A:A)-1), A386))</f>
        <v/>
      </c>
      <c r="E386" s="14" t="str">
        <f ca="1">IF(A386="","",SUMIFS(OFFSET('1. Invoices'!#REF!, 0, 0, COUNTA('1. Invoices'!D:D)-1), OFFSET('1. Invoices'!#REF!, 0, 0, COUNTA('1. Invoices'!A:A)-1), A386, OFFSET('1. Invoices'!#REF!, 0, 0, COUNTA('1. Invoices'!C:C)-1), "&gt;=" &amp; TODAY() - 364))</f>
        <v/>
      </c>
      <c r="F386" s="12" t="str" cm="1">
        <f t="array" aca="1" ref="F386" ca="1">IF(A386="", "", 6 - ROUNDUP(_xlfn.PERCENTRANK.EXC(IF(ISNUMBER(OFFSET(C$2, 0, 0, COUNTA(C:C)-1, 1)), OFFSET(C$2, 0, 0, COUNTA(C:C)-1, 1)), C386) * 5, 0))</f>
        <v/>
      </c>
      <c r="G386" s="12" t="str" cm="1">
        <f t="array" aca="1" ref="G386" ca="1">IF(A386="", "", ROUNDUP(_xlfn.PERCENTRANK.EXC(IF(ISNUMBER(OFFSET(D$2, 0, 0, COUNTA(D:D)-1, 1)), OFFSET(D$2, 0, 0, COUNTA(D:D)-1, 1)), D386) * 5, 0))</f>
        <v/>
      </c>
      <c r="H386" s="12" t="str" cm="1">
        <f t="array" aca="1" ref="H386" ca="1">IF(A386="", "", ROUNDUP(_xlfn.PERCENTRANK.EXC(IF(ISNUMBER(OFFSET(E$2, 0, 0, COUNTA(E:E)-1, 1)), OFFSET(E$2, 0, 0, COUNTA(E:E)-1, 1)), E386) * 5, 0))</f>
        <v/>
      </c>
      <c r="I386" s="12" t="e">
        <f t="shared" ca="1" si="10"/>
        <v>#VALUE!</v>
      </c>
      <c r="J386" s="12" t="str">
        <f t="shared" ca="1" si="11"/>
        <v xml:space="preserve"> No recency data available.  No frequency data available.  No monetary data available.</v>
      </c>
    </row>
    <row r="387" spans="1:10" x14ac:dyDescent="0.25">
      <c r="A387" s="15"/>
      <c r="B387" s="16">
        <f>_xlfn.XLOOKUP(A387, '1. Invoices'!A:A, '1. Invoices'!B:B, "Not Found")</f>
        <v>0</v>
      </c>
      <c r="C387" s="13" t="str">
        <f ca="1">IF(A387="","",TODAY() - _xlfn.MAXIFS(OFFSET('1. Invoices'!#REF!, 0, 0, COUNTA('1. Invoices'!C:C)-1), OFFSET('1. Invoices'!#REF!, 0, 0, COUNTA('1. Invoices'!A:A)-1), A387))</f>
        <v/>
      </c>
      <c r="D387" s="12" t="str">
        <f ca="1">IF(A387="","",COUNTIFS(OFFSET('1. Invoices'!#REF!, 0, 0, COUNTA('1. Invoices'!A:A)-1), A387))</f>
        <v/>
      </c>
      <c r="E387" s="14" t="str">
        <f ca="1">IF(A387="","",SUMIFS(OFFSET('1. Invoices'!#REF!, 0, 0, COUNTA('1. Invoices'!D:D)-1), OFFSET('1. Invoices'!#REF!, 0, 0, COUNTA('1. Invoices'!A:A)-1), A387, OFFSET('1. Invoices'!#REF!, 0, 0, COUNTA('1. Invoices'!C:C)-1), "&gt;=" &amp; TODAY() - 364))</f>
        <v/>
      </c>
      <c r="F387" s="12" t="str" cm="1">
        <f t="array" aca="1" ref="F387" ca="1">IF(A387="", "", 6 - ROUNDUP(_xlfn.PERCENTRANK.EXC(IF(ISNUMBER(OFFSET(C$2, 0, 0, COUNTA(C:C)-1, 1)), OFFSET(C$2, 0, 0, COUNTA(C:C)-1, 1)), C387) * 5, 0))</f>
        <v/>
      </c>
      <c r="G387" s="12" t="str" cm="1">
        <f t="array" aca="1" ref="G387" ca="1">IF(A387="", "", ROUNDUP(_xlfn.PERCENTRANK.EXC(IF(ISNUMBER(OFFSET(D$2, 0, 0, COUNTA(D:D)-1, 1)), OFFSET(D$2, 0, 0, COUNTA(D:D)-1, 1)), D387) * 5, 0))</f>
        <v/>
      </c>
      <c r="H387" s="12" t="str" cm="1">
        <f t="array" aca="1" ref="H387" ca="1">IF(A387="", "", ROUNDUP(_xlfn.PERCENTRANK.EXC(IF(ISNUMBER(OFFSET(E$2, 0, 0, COUNTA(E:E)-1, 1)), OFFSET(E$2, 0, 0, COUNTA(E:E)-1, 1)), E387) * 5, 0))</f>
        <v/>
      </c>
      <c r="I387" s="16" t="e">
        <f ca="1">(F387*100)+(G387*10)+H387</f>
        <v>#VALUE!</v>
      </c>
      <c r="J387" s="12" t="str">
        <f t="shared" ref="J387:J450" ca="1" si="12">CONCATENATE(
    " ",
    IFERROR(CHOOSE(LEFT(I387,1),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IFERROR(CHOOSE(MID(I387,2,1),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IFERROR(CHOOSE(RIGHT(I387,1),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388" spans="1:10" x14ac:dyDescent="0.25">
      <c r="A388" s="11"/>
      <c r="B388" s="12">
        <f>_xlfn.XLOOKUP(A388, '1. Invoices'!A:A, '1. Invoices'!B:B, "Not Found")</f>
        <v>0</v>
      </c>
      <c r="C388" s="13" t="str">
        <f ca="1">IF(A388="","",TODAY() - _xlfn.MAXIFS(OFFSET('1. Invoices'!#REF!, 0, 0, COUNTA('1. Invoices'!C:C)-1), OFFSET('1. Invoices'!#REF!, 0, 0, COUNTA('1. Invoices'!A:A)-1), A388))</f>
        <v/>
      </c>
      <c r="D388" s="12" t="str">
        <f ca="1">IF(A388="","",COUNTIFS(OFFSET('1. Invoices'!#REF!, 0, 0, COUNTA('1. Invoices'!A:A)-1), A388))</f>
        <v/>
      </c>
      <c r="E388" s="14" t="str">
        <f ca="1">IF(A388="","",SUMIFS(OFFSET('1. Invoices'!#REF!, 0, 0, COUNTA('1. Invoices'!D:D)-1), OFFSET('1. Invoices'!#REF!, 0, 0, COUNTA('1. Invoices'!A:A)-1), A388, OFFSET('1. Invoices'!#REF!, 0, 0, COUNTA('1. Invoices'!C:C)-1), "&gt;=" &amp; TODAY() - 364))</f>
        <v/>
      </c>
      <c r="F388" s="12" t="str" cm="1">
        <f t="array" aca="1" ref="F388" ca="1">IF(A388="", "", 6 - ROUNDUP(_xlfn.PERCENTRANK.EXC(IF(ISNUMBER(OFFSET(C$2, 0, 0, COUNTA(C:C)-1, 1)), OFFSET(C$2, 0, 0, COUNTA(C:C)-1, 1)), C388) * 5, 0))</f>
        <v/>
      </c>
      <c r="G388" s="12" t="str" cm="1">
        <f t="array" aca="1" ref="G388" ca="1">IF(A388="", "", ROUNDUP(_xlfn.PERCENTRANK.EXC(IF(ISNUMBER(OFFSET(D$2, 0, 0, COUNTA(D:D)-1, 1)), OFFSET(D$2, 0, 0, COUNTA(D:D)-1, 1)), D388) * 5, 0))</f>
        <v/>
      </c>
      <c r="H388" s="12" t="str" cm="1">
        <f t="array" aca="1" ref="H388" ca="1">IF(A388="", "", ROUNDUP(_xlfn.PERCENTRANK.EXC(IF(ISNUMBER(OFFSET(E$2, 0, 0, COUNTA(E:E)-1, 1)), OFFSET(E$2, 0, 0, COUNTA(E:E)-1, 1)), E388) * 5, 0))</f>
        <v/>
      </c>
      <c r="I388" s="12" t="e">
        <f t="shared" ref="I388:I443" ca="1" si="13">(F388*100)+(G388*10)+H388</f>
        <v>#VALUE!</v>
      </c>
      <c r="J388" s="12" t="str">
        <f t="shared" ca="1" si="12"/>
        <v xml:space="preserve"> No recency data available.  No frequency data available.  No monetary data available.</v>
      </c>
    </row>
    <row r="389" spans="1:10" x14ac:dyDescent="0.25">
      <c r="A389" s="15"/>
      <c r="B389" s="16">
        <f>_xlfn.XLOOKUP(A389, '1. Invoices'!A:A, '1. Invoices'!B:B, "Not Found")</f>
        <v>0</v>
      </c>
      <c r="C389" s="13" t="str">
        <f ca="1">IF(A389="","",TODAY() - _xlfn.MAXIFS(OFFSET('1. Invoices'!#REF!, 0, 0, COUNTA('1. Invoices'!C:C)-1), OFFSET('1. Invoices'!#REF!, 0, 0, COUNTA('1. Invoices'!A:A)-1), A389))</f>
        <v/>
      </c>
      <c r="D389" s="12" t="str">
        <f ca="1">IF(A389="","",COUNTIFS(OFFSET('1. Invoices'!#REF!, 0, 0, COUNTA('1. Invoices'!A:A)-1), A389))</f>
        <v/>
      </c>
      <c r="E389" s="14" t="str">
        <f ca="1">IF(A389="","",SUMIFS(OFFSET('1. Invoices'!#REF!, 0, 0, COUNTA('1. Invoices'!D:D)-1), OFFSET('1. Invoices'!#REF!, 0, 0, COUNTA('1. Invoices'!A:A)-1), A389, OFFSET('1. Invoices'!#REF!, 0, 0, COUNTA('1. Invoices'!C:C)-1), "&gt;=" &amp; TODAY() - 364))</f>
        <v/>
      </c>
      <c r="F389" s="12" t="str" cm="1">
        <f t="array" aca="1" ref="F389" ca="1">IF(A389="", "", 6 - ROUNDUP(_xlfn.PERCENTRANK.EXC(IF(ISNUMBER(OFFSET(C$2, 0, 0, COUNTA(C:C)-1, 1)), OFFSET(C$2, 0, 0, COUNTA(C:C)-1, 1)), C389) * 5, 0))</f>
        <v/>
      </c>
      <c r="G389" s="12" t="str" cm="1">
        <f t="array" aca="1" ref="G389" ca="1">IF(A389="", "", ROUNDUP(_xlfn.PERCENTRANK.EXC(IF(ISNUMBER(OFFSET(D$2, 0, 0, COUNTA(D:D)-1, 1)), OFFSET(D$2, 0, 0, COUNTA(D:D)-1, 1)), D389) * 5, 0))</f>
        <v/>
      </c>
      <c r="H389" s="12" t="str" cm="1">
        <f t="array" aca="1" ref="H389" ca="1">IF(A389="", "", ROUNDUP(_xlfn.PERCENTRANK.EXC(IF(ISNUMBER(OFFSET(E$2, 0, 0, COUNTA(E:E)-1, 1)), OFFSET(E$2, 0, 0, COUNTA(E:E)-1, 1)), E389) * 5, 0))</f>
        <v/>
      </c>
      <c r="I389" s="16" t="e">
        <f t="shared" ca="1" si="13"/>
        <v>#VALUE!</v>
      </c>
      <c r="J389" s="12" t="str">
        <f t="shared" ca="1" si="12"/>
        <v xml:space="preserve"> No recency data available.  No frequency data available.  No monetary data available.</v>
      </c>
    </row>
    <row r="390" spans="1:10" x14ac:dyDescent="0.25">
      <c r="A390" s="11"/>
      <c r="B390" s="12">
        <f>_xlfn.XLOOKUP(A390, '1. Invoices'!A:A, '1. Invoices'!B:B, "Not Found")</f>
        <v>0</v>
      </c>
      <c r="C390" s="13" t="str">
        <f ca="1">IF(A390="","",TODAY() - _xlfn.MAXIFS(OFFSET('1. Invoices'!#REF!, 0, 0, COUNTA('1. Invoices'!C:C)-1), OFFSET('1. Invoices'!#REF!, 0, 0, COUNTA('1. Invoices'!A:A)-1), A390))</f>
        <v/>
      </c>
      <c r="D390" s="12" t="str">
        <f ca="1">IF(A390="","",COUNTIFS(OFFSET('1. Invoices'!#REF!, 0, 0, COUNTA('1. Invoices'!A:A)-1), A390))</f>
        <v/>
      </c>
      <c r="E390" s="14" t="str">
        <f ca="1">IF(A390="","",SUMIFS(OFFSET('1. Invoices'!#REF!, 0, 0, COUNTA('1. Invoices'!D:D)-1), OFFSET('1. Invoices'!#REF!, 0, 0, COUNTA('1. Invoices'!A:A)-1), A390, OFFSET('1. Invoices'!#REF!, 0, 0, COUNTA('1. Invoices'!C:C)-1), "&gt;=" &amp; TODAY() - 364))</f>
        <v/>
      </c>
      <c r="F390" s="12" t="str" cm="1">
        <f t="array" aca="1" ref="F390" ca="1">IF(A390="", "", 6 - ROUNDUP(_xlfn.PERCENTRANK.EXC(IF(ISNUMBER(OFFSET(C$2, 0, 0, COUNTA(C:C)-1, 1)), OFFSET(C$2, 0, 0, COUNTA(C:C)-1, 1)), C390) * 5, 0))</f>
        <v/>
      </c>
      <c r="G390" s="12" t="str" cm="1">
        <f t="array" aca="1" ref="G390" ca="1">IF(A390="", "", ROUNDUP(_xlfn.PERCENTRANK.EXC(IF(ISNUMBER(OFFSET(D$2, 0, 0, COUNTA(D:D)-1, 1)), OFFSET(D$2, 0, 0, COUNTA(D:D)-1, 1)), D390) * 5, 0))</f>
        <v/>
      </c>
      <c r="H390" s="12" t="str" cm="1">
        <f t="array" aca="1" ref="H390" ca="1">IF(A390="", "", ROUNDUP(_xlfn.PERCENTRANK.EXC(IF(ISNUMBER(OFFSET(E$2, 0, 0, COUNTA(E:E)-1, 1)), OFFSET(E$2, 0, 0, COUNTA(E:E)-1, 1)), E390) * 5, 0))</f>
        <v/>
      </c>
      <c r="I390" s="12" t="e">
        <f t="shared" ca="1" si="13"/>
        <v>#VALUE!</v>
      </c>
      <c r="J390" s="12" t="str">
        <f t="shared" ca="1" si="12"/>
        <v xml:space="preserve"> No recency data available.  No frequency data available.  No monetary data available.</v>
      </c>
    </row>
    <row r="391" spans="1:10" x14ac:dyDescent="0.25">
      <c r="A391" s="15"/>
      <c r="B391" s="16">
        <f>_xlfn.XLOOKUP(A391, '1. Invoices'!A:A, '1. Invoices'!B:B, "Not Found")</f>
        <v>0</v>
      </c>
      <c r="C391" s="13" t="str">
        <f ca="1">IF(A391="","",TODAY() - _xlfn.MAXIFS(OFFSET('1. Invoices'!#REF!, 0, 0, COUNTA('1. Invoices'!C:C)-1), OFFSET('1. Invoices'!#REF!, 0, 0, COUNTA('1. Invoices'!A:A)-1), A391))</f>
        <v/>
      </c>
      <c r="D391" s="12" t="str">
        <f ca="1">IF(A391="","",COUNTIFS(OFFSET('1. Invoices'!#REF!, 0, 0, COUNTA('1. Invoices'!A:A)-1), A391))</f>
        <v/>
      </c>
      <c r="E391" s="14" t="str">
        <f ca="1">IF(A391="","",SUMIFS(OFFSET('1. Invoices'!#REF!, 0, 0, COUNTA('1. Invoices'!D:D)-1), OFFSET('1. Invoices'!#REF!, 0, 0, COUNTA('1. Invoices'!A:A)-1), A391, OFFSET('1. Invoices'!#REF!, 0, 0, COUNTA('1. Invoices'!C:C)-1), "&gt;=" &amp; TODAY() - 364))</f>
        <v/>
      </c>
      <c r="F391" s="12" t="str" cm="1">
        <f t="array" aca="1" ref="F391" ca="1">IF(A391="", "", 6 - ROUNDUP(_xlfn.PERCENTRANK.EXC(IF(ISNUMBER(OFFSET(C$2, 0, 0, COUNTA(C:C)-1, 1)), OFFSET(C$2, 0, 0, COUNTA(C:C)-1, 1)), C391) * 5, 0))</f>
        <v/>
      </c>
      <c r="G391" s="12" t="str" cm="1">
        <f t="array" aca="1" ref="G391" ca="1">IF(A391="", "", ROUNDUP(_xlfn.PERCENTRANK.EXC(IF(ISNUMBER(OFFSET(D$2, 0, 0, COUNTA(D:D)-1, 1)), OFFSET(D$2, 0, 0, COUNTA(D:D)-1, 1)), D391) * 5, 0))</f>
        <v/>
      </c>
      <c r="H391" s="12" t="str" cm="1">
        <f t="array" aca="1" ref="H391" ca="1">IF(A391="", "", ROUNDUP(_xlfn.PERCENTRANK.EXC(IF(ISNUMBER(OFFSET(E$2, 0, 0, COUNTA(E:E)-1, 1)), OFFSET(E$2, 0, 0, COUNTA(E:E)-1, 1)), E391) * 5, 0))</f>
        <v/>
      </c>
      <c r="I391" s="16" t="e">
        <f t="shared" ca="1" si="13"/>
        <v>#VALUE!</v>
      </c>
      <c r="J391" s="12" t="str">
        <f t="shared" ca="1" si="12"/>
        <v xml:space="preserve"> No recency data available.  No frequency data available.  No monetary data available.</v>
      </c>
    </row>
    <row r="392" spans="1:10" x14ac:dyDescent="0.25">
      <c r="A392" s="11"/>
      <c r="B392" s="12">
        <f>_xlfn.XLOOKUP(A392, '1. Invoices'!A:A, '1. Invoices'!B:B, "Not Found")</f>
        <v>0</v>
      </c>
      <c r="C392" s="13" t="str">
        <f ca="1">IF(A392="","",TODAY() - _xlfn.MAXIFS(OFFSET('1. Invoices'!#REF!, 0, 0, COUNTA('1. Invoices'!C:C)-1), OFFSET('1. Invoices'!#REF!, 0, 0, COUNTA('1. Invoices'!A:A)-1), A392))</f>
        <v/>
      </c>
      <c r="D392" s="12" t="str">
        <f ca="1">IF(A392="","",COUNTIFS(OFFSET('1. Invoices'!#REF!, 0, 0, COUNTA('1. Invoices'!A:A)-1), A392))</f>
        <v/>
      </c>
      <c r="E392" s="14" t="str">
        <f ca="1">IF(A392="","",SUMIFS(OFFSET('1. Invoices'!#REF!, 0, 0, COUNTA('1. Invoices'!D:D)-1), OFFSET('1. Invoices'!#REF!, 0, 0, COUNTA('1. Invoices'!A:A)-1), A392, OFFSET('1. Invoices'!#REF!, 0, 0, COUNTA('1. Invoices'!C:C)-1), "&gt;=" &amp; TODAY() - 364))</f>
        <v/>
      </c>
      <c r="F392" s="12" t="str" cm="1">
        <f t="array" aca="1" ref="F392" ca="1">IF(A392="", "", 6 - ROUNDUP(_xlfn.PERCENTRANK.EXC(IF(ISNUMBER(OFFSET(C$2, 0, 0, COUNTA(C:C)-1, 1)), OFFSET(C$2, 0, 0, COUNTA(C:C)-1, 1)), C392) * 5, 0))</f>
        <v/>
      </c>
      <c r="G392" s="12" t="str" cm="1">
        <f t="array" aca="1" ref="G392" ca="1">IF(A392="", "", ROUNDUP(_xlfn.PERCENTRANK.EXC(IF(ISNUMBER(OFFSET(D$2, 0, 0, COUNTA(D:D)-1, 1)), OFFSET(D$2, 0, 0, COUNTA(D:D)-1, 1)), D392) * 5, 0))</f>
        <v/>
      </c>
      <c r="H392" s="12" t="str" cm="1">
        <f t="array" aca="1" ref="H392" ca="1">IF(A392="", "", ROUNDUP(_xlfn.PERCENTRANK.EXC(IF(ISNUMBER(OFFSET(E$2, 0, 0, COUNTA(E:E)-1, 1)), OFFSET(E$2, 0, 0, COUNTA(E:E)-1, 1)), E392) * 5, 0))</f>
        <v/>
      </c>
      <c r="I392" s="12" t="e">
        <f t="shared" ca="1" si="13"/>
        <v>#VALUE!</v>
      </c>
      <c r="J392" s="12" t="str">
        <f t="shared" ca="1" si="12"/>
        <v xml:space="preserve"> No recency data available.  No frequency data available.  No monetary data available.</v>
      </c>
    </row>
    <row r="393" spans="1:10" x14ac:dyDescent="0.25">
      <c r="A393" s="15"/>
      <c r="B393" s="16">
        <f>_xlfn.XLOOKUP(A393, '1. Invoices'!A:A, '1. Invoices'!B:B, "Not Found")</f>
        <v>0</v>
      </c>
      <c r="C393" s="13" t="str">
        <f ca="1">IF(A393="","",TODAY() - _xlfn.MAXIFS(OFFSET('1. Invoices'!#REF!, 0, 0, COUNTA('1. Invoices'!C:C)-1), OFFSET('1. Invoices'!#REF!, 0, 0, COUNTA('1. Invoices'!A:A)-1), A393))</f>
        <v/>
      </c>
      <c r="D393" s="12" t="str">
        <f ca="1">IF(A393="","",COUNTIFS(OFFSET('1. Invoices'!#REF!, 0, 0, COUNTA('1. Invoices'!A:A)-1), A393))</f>
        <v/>
      </c>
      <c r="E393" s="14" t="str">
        <f ca="1">IF(A393="","",SUMIFS(OFFSET('1. Invoices'!#REF!, 0, 0, COUNTA('1. Invoices'!D:D)-1), OFFSET('1. Invoices'!#REF!, 0, 0, COUNTA('1. Invoices'!A:A)-1), A393, OFFSET('1. Invoices'!#REF!, 0, 0, COUNTA('1. Invoices'!C:C)-1), "&gt;=" &amp; TODAY() - 364))</f>
        <v/>
      </c>
      <c r="F393" s="12" t="str" cm="1">
        <f t="array" aca="1" ref="F393" ca="1">IF(A393="", "", 6 - ROUNDUP(_xlfn.PERCENTRANK.EXC(IF(ISNUMBER(OFFSET(C$2, 0, 0, COUNTA(C:C)-1, 1)), OFFSET(C$2, 0, 0, COUNTA(C:C)-1, 1)), C393) * 5, 0))</f>
        <v/>
      </c>
      <c r="G393" s="12" t="str" cm="1">
        <f t="array" aca="1" ref="G393" ca="1">IF(A393="", "", ROUNDUP(_xlfn.PERCENTRANK.EXC(IF(ISNUMBER(OFFSET(D$2, 0, 0, COUNTA(D:D)-1, 1)), OFFSET(D$2, 0, 0, COUNTA(D:D)-1, 1)), D393) * 5, 0))</f>
        <v/>
      </c>
      <c r="H393" s="12" t="str" cm="1">
        <f t="array" aca="1" ref="H393" ca="1">IF(A393="", "", ROUNDUP(_xlfn.PERCENTRANK.EXC(IF(ISNUMBER(OFFSET(E$2, 0, 0, COUNTA(E:E)-1, 1)), OFFSET(E$2, 0, 0, COUNTA(E:E)-1, 1)), E393) * 5, 0))</f>
        <v/>
      </c>
      <c r="I393" s="16" t="e">
        <f t="shared" ca="1" si="13"/>
        <v>#VALUE!</v>
      </c>
      <c r="J393" s="12" t="str">
        <f t="shared" ca="1" si="12"/>
        <v xml:space="preserve"> No recency data available.  No frequency data available.  No monetary data available.</v>
      </c>
    </row>
    <row r="394" spans="1:10" x14ac:dyDescent="0.25">
      <c r="A394" s="11"/>
      <c r="B394" s="12">
        <f>_xlfn.XLOOKUP(A394, '1. Invoices'!A:A, '1. Invoices'!B:B, "Not Found")</f>
        <v>0</v>
      </c>
      <c r="C394" s="13" t="str">
        <f ca="1">IF(A394="","",TODAY() - _xlfn.MAXIFS(OFFSET('1. Invoices'!#REF!, 0, 0, COUNTA('1. Invoices'!C:C)-1), OFFSET('1. Invoices'!#REF!, 0, 0, COUNTA('1. Invoices'!A:A)-1), A394))</f>
        <v/>
      </c>
      <c r="D394" s="12" t="str">
        <f ca="1">IF(A394="","",COUNTIFS(OFFSET('1. Invoices'!#REF!, 0, 0, COUNTA('1. Invoices'!A:A)-1), A394))</f>
        <v/>
      </c>
      <c r="E394" s="14" t="str">
        <f ca="1">IF(A394="","",SUMIFS(OFFSET('1. Invoices'!#REF!, 0, 0, COUNTA('1. Invoices'!D:D)-1), OFFSET('1. Invoices'!#REF!, 0, 0, COUNTA('1. Invoices'!A:A)-1), A394, OFFSET('1. Invoices'!#REF!, 0, 0, COUNTA('1. Invoices'!C:C)-1), "&gt;=" &amp; TODAY() - 364))</f>
        <v/>
      </c>
      <c r="F394" s="12" t="str" cm="1">
        <f t="array" aca="1" ref="F394" ca="1">IF(A394="", "", 6 - ROUNDUP(_xlfn.PERCENTRANK.EXC(IF(ISNUMBER(OFFSET(C$2, 0, 0, COUNTA(C:C)-1, 1)), OFFSET(C$2, 0, 0, COUNTA(C:C)-1, 1)), C394) * 5, 0))</f>
        <v/>
      </c>
      <c r="G394" s="12" t="str" cm="1">
        <f t="array" aca="1" ref="G394" ca="1">IF(A394="", "", ROUNDUP(_xlfn.PERCENTRANK.EXC(IF(ISNUMBER(OFFSET(D$2, 0, 0, COUNTA(D:D)-1, 1)), OFFSET(D$2, 0, 0, COUNTA(D:D)-1, 1)), D394) * 5, 0))</f>
        <v/>
      </c>
      <c r="H394" s="12" t="str" cm="1">
        <f t="array" aca="1" ref="H394" ca="1">IF(A394="", "", ROUNDUP(_xlfn.PERCENTRANK.EXC(IF(ISNUMBER(OFFSET(E$2, 0, 0, COUNTA(E:E)-1, 1)), OFFSET(E$2, 0, 0, COUNTA(E:E)-1, 1)), E394) * 5, 0))</f>
        <v/>
      </c>
      <c r="I394" s="12" t="e">
        <f t="shared" ca="1" si="13"/>
        <v>#VALUE!</v>
      </c>
      <c r="J394" s="12" t="str">
        <f t="shared" ca="1" si="12"/>
        <v xml:space="preserve"> No recency data available.  No frequency data available.  No monetary data available.</v>
      </c>
    </row>
    <row r="395" spans="1:10" x14ac:dyDescent="0.25">
      <c r="A395" s="15"/>
      <c r="B395" s="16">
        <f>_xlfn.XLOOKUP(A395, '1. Invoices'!A:A, '1. Invoices'!B:B, "Not Found")</f>
        <v>0</v>
      </c>
      <c r="C395" s="13" t="str">
        <f ca="1">IF(A395="","",TODAY() - _xlfn.MAXIFS(OFFSET('1. Invoices'!#REF!, 0, 0, COUNTA('1. Invoices'!C:C)-1), OFFSET('1. Invoices'!#REF!, 0, 0, COUNTA('1. Invoices'!A:A)-1), A395))</f>
        <v/>
      </c>
      <c r="D395" s="12" t="str">
        <f ca="1">IF(A395="","",COUNTIFS(OFFSET('1. Invoices'!#REF!, 0, 0, COUNTA('1. Invoices'!A:A)-1), A395))</f>
        <v/>
      </c>
      <c r="E395" s="14" t="str">
        <f ca="1">IF(A395="","",SUMIFS(OFFSET('1. Invoices'!#REF!, 0, 0, COUNTA('1. Invoices'!D:D)-1), OFFSET('1. Invoices'!#REF!, 0, 0, COUNTA('1. Invoices'!A:A)-1), A395, OFFSET('1. Invoices'!#REF!, 0, 0, COUNTA('1. Invoices'!C:C)-1), "&gt;=" &amp; TODAY() - 364))</f>
        <v/>
      </c>
      <c r="F395" s="12" t="str" cm="1">
        <f t="array" aca="1" ref="F395" ca="1">IF(A395="", "", 6 - ROUNDUP(_xlfn.PERCENTRANK.EXC(IF(ISNUMBER(OFFSET(C$2, 0, 0, COUNTA(C:C)-1, 1)), OFFSET(C$2, 0, 0, COUNTA(C:C)-1, 1)), C395) * 5, 0))</f>
        <v/>
      </c>
      <c r="G395" s="12" t="str" cm="1">
        <f t="array" aca="1" ref="G395" ca="1">IF(A395="", "", ROUNDUP(_xlfn.PERCENTRANK.EXC(IF(ISNUMBER(OFFSET(D$2, 0, 0, COUNTA(D:D)-1, 1)), OFFSET(D$2, 0, 0, COUNTA(D:D)-1, 1)), D395) * 5, 0))</f>
        <v/>
      </c>
      <c r="H395" s="12" t="str" cm="1">
        <f t="array" aca="1" ref="H395" ca="1">IF(A395="", "", ROUNDUP(_xlfn.PERCENTRANK.EXC(IF(ISNUMBER(OFFSET(E$2, 0, 0, COUNTA(E:E)-1, 1)), OFFSET(E$2, 0, 0, COUNTA(E:E)-1, 1)), E395) * 5, 0))</f>
        <v/>
      </c>
      <c r="I395" s="16" t="e">
        <f t="shared" ca="1" si="13"/>
        <v>#VALUE!</v>
      </c>
      <c r="J395" s="12" t="str">
        <f t="shared" ca="1" si="12"/>
        <v xml:space="preserve"> No recency data available.  No frequency data available.  No monetary data available.</v>
      </c>
    </row>
    <row r="396" spans="1:10" x14ac:dyDescent="0.25">
      <c r="A396" s="11"/>
      <c r="B396" s="12">
        <f>_xlfn.XLOOKUP(A396, '1. Invoices'!A:A, '1. Invoices'!B:B, "Not Found")</f>
        <v>0</v>
      </c>
      <c r="C396" s="13" t="str">
        <f ca="1">IF(A396="","",TODAY() - _xlfn.MAXIFS(OFFSET('1. Invoices'!#REF!, 0, 0, COUNTA('1. Invoices'!C:C)-1), OFFSET('1. Invoices'!#REF!, 0, 0, COUNTA('1. Invoices'!A:A)-1), A396))</f>
        <v/>
      </c>
      <c r="D396" s="12" t="str">
        <f ca="1">IF(A396="","",COUNTIFS(OFFSET('1. Invoices'!#REF!, 0, 0, COUNTA('1. Invoices'!A:A)-1), A396))</f>
        <v/>
      </c>
      <c r="E396" s="14" t="str">
        <f ca="1">IF(A396="","",SUMIFS(OFFSET('1. Invoices'!#REF!, 0, 0, COUNTA('1. Invoices'!D:D)-1), OFFSET('1. Invoices'!#REF!, 0, 0, COUNTA('1. Invoices'!A:A)-1), A396, OFFSET('1. Invoices'!#REF!, 0, 0, COUNTA('1. Invoices'!C:C)-1), "&gt;=" &amp; TODAY() - 364))</f>
        <v/>
      </c>
      <c r="F396" s="12" t="str" cm="1">
        <f t="array" aca="1" ref="F396" ca="1">IF(A396="", "", 6 - ROUNDUP(_xlfn.PERCENTRANK.EXC(IF(ISNUMBER(OFFSET(C$2, 0, 0, COUNTA(C:C)-1, 1)), OFFSET(C$2, 0, 0, COUNTA(C:C)-1, 1)), C396) * 5, 0))</f>
        <v/>
      </c>
      <c r="G396" s="12" t="str" cm="1">
        <f t="array" aca="1" ref="G396" ca="1">IF(A396="", "", ROUNDUP(_xlfn.PERCENTRANK.EXC(IF(ISNUMBER(OFFSET(D$2, 0, 0, COUNTA(D:D)-1, 1)), OFFSET(D$2, 0, 0, COUNTA(D:D)-1, 1)), D396) * 5, 0))</f>
        <v/>
      </c>
      <c r="H396" s="12" t="str" cm="1">
        <f t="array" aca="1" ref="H396" ca="1">IF(A396="", "", ROUNDUP(_xlfn.PERCENTRANK.EXC(IF(ISNUMBER(OFFSET(E$2, 0, 0, COUNTA(E:E)-1, 1)), OFFSET(E$2, 0, 0, COUNTA(E:E)-1, 1)), E396) * 5, 0))</f>
        <v/>
      </c>
      <c r="I396" s="12" t="e">
        <f t="shared" ca="1" si="13"/>
        <v>#VALUE!</v>
      </c>
      <c r="J396" s="12" t="str">
        <f t="shared" ca="1" si="12"/>
        <v xml:space="preserve"> No recency data available.  No frequency data available.  No monetary data available.</v>
      </c>
    </row>
    <row r="397" spans="1:10" x14ac:dyDescent="0.25">
      <c r="A397" s="15"/>
      <c r="B397" s="16">
        <f>_xlfn.XLOOKUP(A397, '1. Invoices'!A:A, '1. Invoices'!B:B, "Not Found")</f>
        <v>0</v>
      </c>
      <c r="C397" s="13" t="str">
        <f ca="1">IF(A397="","",TODAY() - _xlfn.MAXIFS(OFFSET('1. Invoices'!#REF!, 0, 0, COUNTA('1. Invoices'!C:C)-1), OFFSET('1. Invoices'!#REF!, 0, 0, COUNTA('1. Invoices'!A:A)-1), A397))</f>
        <v/>
      </c>
      <c r="D397" s="12" t="str">
        <f ca="1">IF(A397="","",COUNTIFS(OFFSET('1. Invoices'!#REF!, 0, 0, COUNTA('1. Invoices'!A:A)-1), A397))</f>
        <v/>
      </c>
      <c r="E397" s="14" t="str">
        <f ca="1">IF(A397="","",SUMIFS(OFFSET('1. Invoices'!#REF!, 0, 0, COUNTA('1. Invoices'!D:D)-1), OFFSET('1. Invoices'!#REF!, 0, 0, COUNTA('1. Invoices'!A:A)-1), A397, OFFSET('1. Invoices'!#REF!, 0, 0, COUNTA('1. Invoices'!C:C)-1), "&gt;=" &amp; TODAY() - 364))</f>
        <v/>
      </c>
      <c r="F397" s="12" t="str" cm="1">
        <f t="array" aca="1" ref="F397" ca="1">IF(A397="", "", 6 - ROUNDUP(_xlfn.PERCENTRANK.EXC(IF(ISNUMBER(OFFSET(C$2, 0, 0, COUNTA(C:C)-1, 1)), OFFSET(C$2, 0, 0, COUNTA(C:C)-1, 1)), C397) * 5, 0))</f>
        <v/>
      </c>
      <c r="G397" s="12" t="str" cm="1">
        <f t="array" aca="1" ref="G397" ca="1">IF(A397="", "", ROUNDUP(_xlfn.PERCENTRANK.EXC(IF(ISNUMBER(OFFSET(D$2, 0, 0, COUNTA(D:D)-1, 1)), OFFSET(D$2, 0, 0, COUNTA(D:D)-1, 1)), D397) * 5, 0))</f>
        <v/>
      </c>
      <c r="H397" s="12" t="str" cm="1">
        <f t="array" aca="1" ref="H397" ca="1">IF(A397="", "", ROUNDUP(_xlfn.PERCENTRANK.EXC(IF(ISNUMBER(OFFSET(E$2, 0, 0, COUNTA(E:E)-1, 1)), OFFSET(E$2, 0, 0, COUNTA(E:E)-1, 1)), E397) * 5, 0))</f>
        <v/>
      </c>
      <c r="I397" s="16" t="e">
        <f t="shared" ca="1" si="13"/>
        <v>#VALUE!</v>
      </c>
      <c r="J397" s="12" t="str">
        <f t="shared" ca="1" si="12"/>
        <v xml:space="preserve"> No recency data available.  No frequency data available.  No monetary data available.</v>
      </c>
    </row>
    <row r="398" spans="1:10" x14ac:dyDescent="0.25">
      <c r="A398" s="11"/>
      <c r="B398" s="12">
        <f>_xlfn.XLOOKUP(A398, '1. Invoices'!A:A, '1. Invoices'!B:B, "Not Found")</f>
        <v>0</v>
      </c>
      <c r="C398" s="13" t="str">
        <f ca="1">IF(A398="","",TODAY() - _xlfn.MAXIFS(OFFSET('1. Invoices'!#REF!, 0, 0, COUNTA('1. Invoices'!C:C)-1), OFFSET('1. Invoices'!#REF!, 0, 0, COUNTA('1. Invoices'!A:A)-1), A398))</f>
        <v/>
      </c>
      <c r="D398" s="12" t="str">
        <f ca="1">IF(A398="","",COUNTIFS(OFFSET('1. Invoices'!#REF!, 0, 0, COUNTA('1. Invoices'!A:A)-1), A398))</f>
        <v/>
      </c>
      <c r="E398" s="14" t="str">
        <f ca="1">IF(A398="","",SUMIFS(OFFSET('1. Invoices'!#REF!, 0, 0, COUNTA('1. Invoices'!D:D)-1), OFFSET('1. Invoices'!#REF!, 0, 0, COUNTA('1. Invoices'!A:A)-1), A398, OFFSET('1. Invoices'!#REF!, 0, 0, COUNTA('1. Invoices'!C:C)-1), "&gt;=" &amp; TODAY() - 364))</f>
        <v/>
      </c>
      <c r="F398" s="12" t="str" cm="1">
        <f t="array" aca="1" ref="F398" ca="1">IF(A398="", "", 6 - ROUNDUP(_xlfn.PERCENTRANK.EXC(IF(ISNUMBER(OFFSET(C$2, 0, 0, COUNTA(C:C)-1, 1)), OFFSET(C$2, 0, 0, COUNTA(C:C)-1, 1)), C398) * 5, 0))</f>
        <v/>
      </c>
      <c r="G398" s="12" t="str" cm="1">
        <f t="array" aca="1" ref="G398" ca="1">IF(A398="", "", ROUNDUP(_xlfn.PERCENTRANK.EXC(IF(ISNUMBER(OFFSET(D$2, 0, 0, COUNTA(D:D)-1, 1)), OFFSET(D$2, 0, 0, COUNTA(D:D)-1, 1)), D398) * 5, 0))</f>
        <v/>
      </c>
      <c r="H398" s="12" t="str" cm="1">
        <f t="array" aca="1" ref="H398" ca="1">IF(A398="", "", ROUNDUP(_xlfn.PERCENTRANK.EXC(IF(ISNUMBER(OFFSET(E$2, 0, 0, COUNTA(E:E)-1, 1)), OFFSET(E$2, 0, 0, COUNTA(E:E)-1, 1)), E398) * 5, 0))</f>
        <v/>
      </c>
      <c r="I398" s="12" t="e">
        <f t="shared" ca="1" si="13"/>
        <v>#VALUE!</v>
      </c>
      <c r="J398" s="12" t="str">
        <f t="shared" ca="1" si="12"/>
        <v xml:space="preserve"> No recency data available.  No frequency data available.  No monetary data available.</v>
      </c>
    </row>
    <row r="399" spans="1:10" x14ac:dyDescent="0.25">
      <c r="A399" s="15"/>
      <c r="B399" s="16">
        <f>_xlfn.XLOOKUP(A399, '1. Invoices'!A:A, '1. Invoices'!B:B, "Not Found")</f>
        <v>0</v>
      </c>
      <c r="C399" s="13" t="str">
        <f ca="1">IF(A399="","",TODAY() - _xlfn.MAXIFS(OFFSET('1. Invoices'!#REF!, 0, 0, COUNTA('1. Invoices'!C:C)-1), OFFSET('1. Invoices'!#REF!, 0, 0, COUNTA('1. Invoices'!A:A)-1), A399))</f>
        <v/>
      </c>
      <c r="D399" s="12" t="str">
        <f ca="1">IF(A399="","",COUNTIFS(OFFSET('1. Invoices'!#REF!, 0, 0, COUNTA('1. Invoices'!A:A)-1), A399))</f>
        <v/>
      </c>
      <c r="E399" s="14" t="str">
        <f ca="1">IF(A399="","",SUMIFS(OFFSET('1. Invoices'!#REF!, 0, 0, COUNTA('1. Invoices'!D:D)-1), OFFSET('1. Invoices'!#REF!, 0, 0, COUNTA('1. Invoices'!A:A)-1), A399, OFFSET('1. Invoices'!#REF!, 0, 0, COUNTA('1. Invoices'!C:C)-1), "&gt;=" &amp; TODAY() - 364))</f>
        <v/>
      </c>
      <c r="F399" s="12" t="str" cm="1">
        <f t="array" aca="1" ref="F399" ca="1">IF(A399="", "", 6 - ROUNDUP(_xlfn.PERCENTRANK.EXC(IF(ISNUMBER(OFFSET(C$2, 0, 0, COUNTA(C:C)-1, 1)), OFFSET(C$2, 0, 0, COUNTA(C:C)-1, 1)), C399) * 5, 0))</f>
        <v/>
      </c>
      <c r="G399" s="12" t="str" cm="1">
        <f t="array" aca="1" ref="G399" ca="1">IF(A399="", "", ROUNDUP(_xlfn.PERCENTRANK.EXC(IF(ISNUMBER(OFFSET(D$2, 0, 0, COUNTA(D:D)-1, 1)), OFFSET(D$2, 0, 0, COUNTA(D:D)-1, 1)), D399) * 5, 0))</f>
        <v/>
      </c>
      <c r="H399" s="12" t="str" cm="1">
        <f t="array" aca="1" ref="H399" ca="1">IF(A399="", "", ROUNDUP(_xlfn.PERCENTRANK.EXC(IF(ISNUMBER(OFFSET(E$2, 0, 0, COUNTA(E:E)-1, 1)), OFFSET(E$2, 0, 0, COUNTA(E:E)-1, 1)), E399) * 5, 0))</f>
        <v/>
      </c>
      <c r="I399" s="16" t="e">
        <f t="shared" ca="1" si="13"/>
        <v>#VALUE!</v>
      </c>
      <c r="J399" s="12" t="str">
        <f t="shared" ca="1" si="12"/>
        <v xml:space="preserve"> No recency data available.  No frequency data available.  No monetary data available.</v>
      </c>
    </row>
    <row r="400" spans="1:10" x14ac:dyDescent="0.25">
      <c r="A400" s="11"/>
      <c r="B400" s="12">
        <f>_xlfn.XLOOKUP(A400, '1. Invoices'!A:A, '1. Invoices'!B:B, "Not Found")</f>
        <v>0</v>
      </c>
      <c r="C400" s="13" t="str">
        <f ca="1">IF(A400="","",TODAY() - _xlfn.MAXIFS(OFFSET('1. Invoices'!#REF!, 0, 0, COUNTA('1. Invoices'!C:C)-1), OFFSET('1. Invoices'!#REF!, 0, 0, COUNTA('1. Invoices'!A:A)-1), A400))</f>
        <v/>
      </c>
      <c r="D400" s="12" t="str">
        <f ca="1">IF(A400="","",COUNTIFS(OFFSET('1. Invoices'!#REF!, 0, 0, COUNTA('1. Invoices'!A:A)-1), A400))</f>
        <v/>
      </c>
      <c r="E400" s="14" t="str">
        <f ca="1">IF(A400="","",SUMIFS(OFFSET('1. Invoices'!#REF!, 0, 0, COUNTA('1. Invoices'!D:D)-1), OFFSET('1. Invoices'!#REF!, 0, 0, COUNTA('1. Invoices'!A:A)-1), A400, OFFSET('1. Invoices'!#REF!, 0, 0, COUNTA('1. Invoices'!C:C)-1), "&gt;=" &amp; TODAY() - 364))</f>
        <v/>
      </c>
      <c r="F400" s="12" t="str" cm="1">
        <f t="array" aca="1" ref="F400" ca="1">IF(A400="", "", 6 - ROUNDUP(_xlfn.PERCENTRANK.EXC(IF(ISNUMBER(OFFSET(C$2, 0, 0, COUNTA(C:C)-1, 1)), OFFSET(C$2, 0, 0, COUNTA(C:C)-1, 1)), C400) * 5, 0))</f>
        <v/>
      </c>
      <c r="G400" s="12" t="str" cm="1">
        <f t="array" aca="1" ref="G400" ca="1">IF(A400="", "", ROUNDUP(_xlfn.PERCENTRANK.EXC(IF(ISNUMBER(OFFSET(D$2, 0, 0, COUNTA(D:D)-1, 1)), OFFSET(D$2, 0, 0, COUNTA(D:D)-1, 1)), D400) * 5, 0))</f>
        <v/>
      </c>
      <c r="H400" s="12" t="str" cm="1">
        <f t="array" aca="1" ref="H400" ca="1">IF(A400="", "", ROUNDUP(_xlfn.PERCENTRANK.EXC(IF(ISNUMBER(OFFSET(E$2, 0, 0, COUNTA(E:E)-1, 1)), OFFSET(E$2, 0, 0, COUNTA(E:E)-1, 1)), E400) * 5, 0))</f>
        <v/>
      </c>
      <c r="I400" s="12" t="e">
        <f t="shared" ca="1" si="13"/>
        <v>#VALUE!</v>
      </c>
      <c r="J400" s="12" t="str">
        <f t="shared" ca="1" si="12"/>
        <v xml:space="preserve"> No recency data available.  No frequency data available.  No monetary data available.</v>
      </c>
    </row>
    <row r="401" spans="1:10" x14ac:dyDescent="0.25">
      <c r="A401" s="15"/>
      <c r="B401" s="16">
        <f>_xlfn.XLOOKUP(A401, '1. Invoices'!A:A, '1. Invoices'!B:B, "Not Found")</f>
        <v>0</v>
      </c>
      <c r="C401" s="13" t="str">
        <f ca="1">IF(A401="","",TODAY() - _xlfn.MAXIFS(OFFSET('1. Invoices'!#REF!, 0, 0, COUNTA('1. Invoices'!C:C)-1), OFFSET('1. Invoices'!#REF!, 0, 0, COUNTA('1. Invoices'!A:A)-1), A401))</f>
        <v/>
      </c>
      <c r="D401" s="12" t="str">
        <f ca="1">IF(A401="","",COUNTIFS(OFFSET('1. Invoices'!#REF!, 0, 0, COUNTA('1. Invoices'!A:A)-1), A401))</f>
        <v/>
      </c>
      <c r="E401" s="14" t="str">
        <f ca="1">IF(A401="","",SUMIFS(OFFSET('1. Invoices'!#REF!, 0, 0, COUNTA('1. Invoices'!D:D)-1), OFFSET('1. Invoices'!#REF!, 0, 0, COUNTA('1. Invoices'!A:A)-1), A401, OFFSET('1. Invoices'!#REF!, 0, 0, COUNTA('1. Invoices'!C:C)-1), "&gt;=" &amp; TODAY() - 364))</f>
        <v/>
      </c>
      <c r="F401" s="12" t="str" cm="1">
        <f t="array" aca="1" ref="F401" ca="1">IF(A401="", "", 6 - ROUNDUP(_xlfn.PERCENTRANK.EXC(IF(ISNUMBER(OFFSET(C$2, 0, 0, COUNTA(C:C)-1, 1)), OFFSET(C$2, 0, 0, COUNTA(C:C)-1, 1)), C401) * 5, 0))</f>
        <v/>
      </c>
      <c r="G401" s="12" t="str" cm="1">
        <f t="array" aca="1" ref="G401" ca="1">IF(A401="", "", ROUNDUP(_xlfn.PERCENTRANK.EXC(IF(ISNUMBER(OFFSET(D$2, 0, 0, COUNTA(D:D)-1, 1)), OFFSET(D$2, 0, 0, COUNTA(D:D)-1, 1)), D401) * 5, 0))</f>
        <v/>
      </c>
      <c r="H401" s="12" t="str" cm="1">
        <f t="array" aca="1" ref="H401" ca="1">IF(A401="", "", ROUNDUP(_xlfn.PERCENTRANK.EXC(IF(ISNUMBER(OFFSET(E$2, 0, 0, COUNTA(E:E)-1, 1)), OFFSET(E$2, 0, 0, COUNTA(E:E)-1, 1)), E401) * 5, 0))</f>
        <v/>
      </c>
      <c r="I401" s="16" t="e">
        <f t="shared" ca="1" si="13"/>
        <v>#VALUE!</v>
      </c>
      <c r="J401" s="12" t="str">
        <f t="shared" ca="1" si="12"/>
        <v xml:space="preserve"> No recency data available.  No frequency data available.  No monetary data available.</v>
      </c>
    </row>
    <row r="402" spans="1:10" x14ac:dyDescent="0.25">
      <c r="A402" s="11"/>
      <c r="B402" s="12">
        <f>_xlfn.XLOOKUP(A402, '1. Invoices'!A:A, '1. Invoices'!B:B, "Not Found")</f>
        <v>0</v>
      </c>
      <c r="C402" s="13" t="str">
        <f ca="1">IF(A402="","",TODAY() - _xlfn.MAXIFS(OFFSET('1. Invoices'!#REF!, 0, 0, COUNTA('1. Invoices'!C:C)-1), OFFSET('1. Invoices'!#REF!, 0, 0, COUNTA('1. Invoices'!A:A)-1), A402))</f>
        <v/>
      </c>
      <c r="D402" s="12" t="str">
        <f ca="1">IF(A402="","",COUNTIFS(OFFSET('1. Invoices'!#REF!, 0, 0, COUNTA('1. Invoices'!A:A)-1), A402))</f>
        <v/>
      </c>
      <c r="E402" s="14" t="str">
        <f ca="1">IF(A402="","",SUMIFS(OFFSET('1. Invoices'!#REF!, 0, 0, COUNTA('1. Invoices'!D:D)-1), OFFSET('1. Invoices'!#REF!, 0, 0, COUNTA('1. Invoices'!A:A)-1), A402, OFFSET('1. Invoices'!#REF!, 0, 0, COUNTA('1. Invoices'!C:C)-1), "&gt;=" &amp; TODAY() - 364))</f>
        <v/>
      </c>
      <c r="F402" s="12" t="str" cm="1">
        <f t="array" aca="1" ref="F402" ca="1">IF(A402="", "", 6 - ROUNDUP(_xlfn.PERCENTRANK.EXC(IF(ISNUMBER(OFFSET(C$2, 0, 0, COUNTA(C:C)-1, 1)), OFFSET(C$2, 0, 0, COUNTA(C:C)-1, 1)), C402) * 5, 0))</f>
        <v/>
      </c>
      <c r="G402" s="12" t="str" cm="1">
        <f t="array" aca="1" ref="G402" ca="1">IF(A402="", "", ROUNDUP(_xlfn.PERCENTRANK.EXC(IF(ISNUMBER(OFFSET(D$2, 0, 0, COUNTA(D:D)-1, 1)), OFFSET(D$2, 0, 0, COUNTA(D:D)-1, 1)), D402) * 5, 0))</f>
        <v/>
      </c>
      <c r="H402" s="12" t="str" cm="1">
        <f t="array" aca="1" ref="H402" ca="1">IF(A402="", "", ROUNDUP(_xlfn.PERCENTRANK.EXC(IF(ISNUMBER(OFFSET(E$2, 0, 0, COUNTA(E:E)-1, 1)), OFFSET(E$2, 0, 0, COUNTA(E:E)-1, 1)), E402) * 5, 0))</f>
        <v/>
      </c>
      <c r="I402" s="12" t="e">
        <f t="shared" ca="1" si="13"/>
        <v>#VALUE!</v>
      </c>
      <c r="J402" s="12" t="str">
        <f t="shared" ca="1" si="12"/>
        <v xml:space="preserve"> No recency data available.  No frequency data available.  No monetary data available.</v>
      </c>
    </row>
    <row r="403" spans="1:10" x14ac:dyDescent="0.25">
      <c r="A403" s="15"/>
      <c r="B403" s="16">
        <f>_xlfn.XLOOKUP(A403, '1. Invoices'!A:A, '1. Invoices'!B:B, "Not Found")</f>
        <v>0</v>
      </c>
      <c r="C403" s="13" t="str">
        <f ca="1">IF(A403="","",TODAY() - _xlfn.MAXIFS(OFFSET('1. Invoices'!#REF!, 0, 0, COUNTA('1. Invoices'!C:C)-1), OFFSET('1. Invoices'!#REF!, 0, 0, COUNTA('1. Invoices'!A:A)-1), A403))</f>
        <v/>
      </c>
      <c r="D403" s="12" t="str">
        <f ca="1">IF(A403="","",COUNTIFS(OFFSET('1. Invoices'!#REF!, 0, 0, COUNTA('1. Invoices'!A:A)-1), A403))</f>
        <v/>
      </c>
      <c r="E403" s="14" t="str">
        <f ca="1">IF(A403="","",SUMIFS(OFFSET('1. Invoices'!#REF!, 0, 0, COUNTA('1. Invoices'!D:D)-1), OFFSET('1. Invoices'!#REF!, 0, 0, COUNTA('1. Invoices'!A:A)-1), A403, OFFSET('1. Invoices'!#REF!, 0, 0, COUNTA('1. Invoices'!C:C)-1), "&gt;=" &amp; TODAY() - 364))</f>
        <v/>
      </c>
      <c r="F403" s="12" t="str" cm="1">
        <f t="array" aca="1" ref="F403" ca="1">IF(A403="", "", 6 - ROUNDUP(_xlfn.PERCENTRANK.EXC(IF(ISNUMBER(OFFSET(C$2, 0, 0, COUNTA(C:C)-1, 1)), OFFSET(C$2, 0, 0, COUNTA(C:C)-1, 1)), C403) * 5, 0))</f>
        <v/>
      </c>
      <c r="G403" s="12" t="str" cm="1">
        <f t="array" aca="1" ref="G403" ca="1">IF(A403="", "", ROUNDUP(_xlfn.PERCENTRANK.EXC(IF(ISNUMBER(OFFSET(D$2, 0, 0, COUNTA(D:D)-1, 1)), OFFSET(D$2, 0, 0, COUNTA(D:D)-1, 1)), D403) * 5, 0))</f>
        <v/>
      </c>
      <c r="H403" s="12" t="str" cm="1">
        <f t="array" aca="1" ref="H403" ca="1">IF(A403="", "", ROUNDUP(_xlfn.PERCENTRANK.EXC(IF(ISNUMBER(OFFSET(E$2, 0, 0, COUNTA(E:E)-1, 1)), OFFSET(E$2, 0, 0, COUNTA(E:E)-1, 1)), E403) * 5, 0))</f>
        <v/>
      </c>
      <c r="I403" s="16" t="e">
        <f t="shared" ca="1" si="13"/>
        <v>#VALUE!</v>
      </c>
      <c r="J403" s="12" t="str">
        <f t="shared" ca="1" si="12"/>
        <v xml:space="preserve"> No recency data available.  No frequency data available.  No monetary data available.</v>
      </c>
    </row>
    <row r="404" spans="1:10" x14ac:dyDescent="0.25">
      <c r="A404" s="11"/>
      <c r="B404" s="12">
        <f>_xlfn.XLOOKUP(A404, '1. Invoices'!A:A, '1. Invoices'!B:B, "Not Found")</f>
        <v>0</v>
      </c>
      <c r="C404" s="13" t="str">
        <f ca="1">IF(A404="","",TODAY() - _xlfn.MAXIFS(OFFSET('1. Invoices'!#REF!, 0, 0, COUNTA('1. Invoices'!C:C)-1), OFFSET('1. Invoices'!#REF!, 0, 0, COUNTA('1. Invoices'!A:A)-1), A404))</f>
        <v/>
      </c>
      <c r="D404" s="12" t="str">
        <f ca="1">IF(A404="","",COUNTIFS(OFFSET('1. Invoices'!#REF!, 0, 0, COUNTA('1. Invoices'!A:A)-1), A404))</f>
        <v/>
      </c>
      <c r="E404" s="14" t="str">
        <f ca="1">IF(A404="","",SUMIFS(OFFSET('1. Invoices'!#REF!, 0, 0, COUNTA('1. Invoices'!D:D)-1), OFFSET('1. Invoices'!#REF!, 0, 0, COUNTA('1. Invoices'!A:A)-1), A404, OFFSET('1. Invoices'!#REF!, 0, 0, COUNTA('1. Invoices'!C:C)-1), "&gt;=" &amp; TODAY() - 364))</f>
        <v/>
      </c>
      <c r="F404" s="12" t="str" cm="1">
        <f t="array" aca="1" ref="F404" ca="1">IF(A404="", "", 6 - ROUNDUP(_xlfn.PERCENTRANK.EXC(IF(ISNUMBER(OFFSET(C$2, 0, 0, COUNTA(C:C)-1, 1)), OFFSET(C$2, 0, 0, COUNTA(C:C)-1, 1)), C404) * 5, 0))</f>
        <v/>
      </c>
      <c r="G404" s="12" t="str" cm="1">
        <f t="array" aca="1" ref="G404" ca="1">IF(A404="", "", ROUNDUP(_xlfn.PERCENTRANK.EXC(IF(ISNUMBER(OFFSET(D$2, 0, 0, COUNTA(D:D)-1, 1)), OFFSET(D$2, 0, 0, COUNTA(D:D)-1, 1)), D404) * 5, 0))</f>
        <v/>
      </c>
      <c r="H404" s="12" t="str" cm="1">
        <f t="array" aca="1" ref="H404" ca="1">IF(A404="", "", ROUNDUP(_xlfn.PERCENTRANK.EXC(IF(ISNUMBER(OFFSET(E$2, 0, 0, COUNTA(E:E)-1, 1)), OFFSET(E$2, 0, 0, COUNTA(E:E)-1, 1)), E404) * 5, 0))</f>
        <v/>
      </c>
      <c r="I404" s="12" t="e">
        <f t="shared" ca="1" si="13"/>
        <v>#VALUE!</v>
      </c>
      <c r="J404" s="12" t="str">
        <f t="shared" ca="1" si="12"/>
        <v xml:space="preserve"> No recency data available.  No frequency data available.  No monetary data available.</v>
      </c>
    </row>
    <row r="405" spans="1:10" x14ac:dyDescent="0.25">
      <c r="A405" s="15"/>
      <c r="B405" s="16">
        <f>_xlfn.XLOOKUP(A405, '1. Invoices'!A:A, '1. Invoices'!B:B, "Not Found")</f>
        <v>0</v>
      </c>
      <c r="C405" s="13" t="str">
        <f ca="1">IF(A405="","",TODAY() - _xlfn.MAXIFS(OFFSET('1. Invoices'!#REF!, 0, 0, COUNTA('1. Invoices'!C:C)-1), OFFSET('1. Invoices'!#REF!, 0, 0, COUNTA('1. Invoices'!A:A)-1), A405))</f>
        <v/>
      </c>
      <c r="D405" s="12" t="str">
        <f ca="1">IF(A405="","",COUNTIFS(OFFSET('1. Invoices'!#REF!, 0, 0, COUNTA('1. Invoices'!A:A)-1), A405))</f>
        <v/>
      </c>
      <c r="E405" s="14" t="str">
        <f ca="1">IF(A405="","",SUMIFS(OFFSET('1. Invoices'!#REF!, 0, 0, COUNTA('1. Invoices'!D:D)-1), OFFSET('1. Invoices'!#REF!, 0, 0, COUNTA('1. Invoices'!A:A)-1), A405, OFFSET('1. Invoices'!#REF!, 0, 0, COUNTA('1. Invoices'!C:C)-1), "&gt;=" &amp; TODAY() - 364))</f>
        <v/>
      </c>
      <c r="F405" s="12" t="str" cm="1">
        <f t="array" aca="1" ref="F405" ca="1">IF(A405="", "", 6 - ROUNDUP(_xlfn.PERCENTRANK.EXC(IF(ISNUMBER(OFFSET(C$2, 0, 0, COUNTA(C:C)-1, 1)), OFFSET(C$2, 0, 0, COUNTA(C:C)-1, 1)), C405) * 5, 0))</f>
        <v/>
      </c>
      <c r="G405" s="12" t="str" cm="1">
        <f t="array" aca="1" ref="G405" ca="1">IF(A405="", "", ROUNDUP(_xlfn.PERCENTRANK.EXC(IF(ISNUMBER(OFFSET(D$2, 0, 0, COUNTA(D:D)-1, 1)), OFFSET(D$2, 0, 0, COUNTA(D:D)-1, 1)), D405) * 5, 0))</f>
        <v/>
      </c>
      <c r="H405" s="12" t="str" cm="1">
        <f t="array" aca="1" ref="H405" ca="1">IF(A405="", "", ROUNDUP(_xlfn.PERCENTRANK.EXC(IF(ISNUMBER(OFFSET(E$2, 0, 0, COUNTA(E:E)-1, 1)), OFFSET(E$2, 0, 0, COUNTA(E:E)-1, 1)), E405) * 5, 0))</f>
        <v/>
      </c>
      <c r="I405" s="16" t="e">
        <f t="shared" ca="1" si="13"/>
        <v>#VALUE!</v>
      </c>
      <c r="J405" s="12" t="str">
        <f t="shared" ca="1" si="12"/>
        <v xml:space="preserve"> No recency data available.  No frequency data available.  No monetary data available.</v>
      </c>
    </row>
    <row r="406" spans="1:10" x14ac:dyDescent="0.25">
      <c r="A406" s="11"/>
      <c r="B406" s="12">
        <f>_xlfn.XLOOKUP(A406, '1. Invoices'!A:A, '1. Invoices'!B:B, "Not Found")</f>
        <v>0</v>
      </c>
      <c r="C406" s="13" t="str">
        <f ca="1">IF(A406="","",TODAY() - _xlfn.MAXIFS(OFFSET('1. Invoices'!#REF!, 0, 0, COUNTA('1. Invoices'!C:C)-1), OFFSET('1. Invoices'!#REF!, 0, 0, COUNTA('1. Invoices'!A:A)-1), A406))</f>
        <v/>
      </c>
      <c r="D406" s="12" t="str">
        <f ca="1">IF(A406="","",COUNTIFS(OFFSET('1. Invoices'!#REF!, 0, 0, COUNTA('1. Invoices'!A:A)-1), A406))</f>
        <v/>
      </c>
      <c r="E406" s="14" t="str">
        <f ca="1">IF(A406="","",SUMIFS(OFFSET('1. Invoices'!#REF!, 0, 0, COUNTA('1. Invoices'!D:D)-1), OFFSET('1. Invoices'!#REF!, 0, 0, COUNTA('1. Invoices'!A:A)-1), A406, OFFSET('1. Invoices'!#REF!, 0, 0, COUNTA('1. Invoices'!C:C)-1), "&gt;=" &amp; TODAY() - 364))</f>
        <v/>
      </c>
      <c r="F406" s="12" t="str" cm="1">
        <f t="array" aca="1" ref="F406" ca="1">IF(A406="", "", 6 - ROUNDUP(_xlfn.PERCENTRANK.EXC(IF(ISNUMBER(OFFSET(C$2, 0, 0, COUNTA(C:C)-1, 1)), OFFSET(C$2, 0, 0, COUNTA(C:C)-1, 1)), C406) * 5, 0))</f>
        <v/>
      </c>
      <c r="G406" s="12" t="str" cm="1">
        <f t="array" aca="1" ref="G406" ca="1">IF(A406="", "", ROUNDUP(_xlfn.PERCENTRANK.EXC(IF(ISNUMBER(OFFSET(D$2, 0, 0, COUNTA(D:D)-1, 1)), OFFSET(D$2, 0, 0, COUNTA(D:D)-1, 1)), D406) * 5, 0))</f>
        <v/>
      </c>
      <c r="H406" s="12" t="str" cm="1">
        <f t="array" aca="1" ref="H406" ca="1">IF(A406="", "", ROUNDUP(_xlfn.PERCENTRANK.EXC(IF(ISNUMBER(OFFSET(E$2, 0, 0, COUNTA(E:E)-1, 1)), OFFSET(E$2, 0, 0, COUNTA(E:E)-1, 1)), E406) * 5, 0))</f>
        <v/>
      </c>
      <c r="I406" s="12" t="e">
        <f t="shared" ca="1" si="13"/>
        <v>#VALUE!</v>
      </c>
      <c r="J406" s="12" t="str">
        <f t="shared" ca="1" si="12"/>
        <v xml:space="preserve"> No recency data available.  No frequency data available.  No monetary data available.</v>
      </c>
    </row>
    <row r="407" spans="1:10" x14ac:dyDescent="0.25">
      <c r="A407" s="15"/>
      <c r="B407" s="16">
        <f>_xlfn.XLOOKUP(A407, '1. Invoices'!A:A, '1. Invoices'!B:B, "Not Found")</f>
        <v>0</v>
      </c>
      <c r="C407" s="13" t="str">
        <f ca="1">IF(A407="","",TODAY() - _xlfn.MAXIFS(OFFSET('1. Invoices'!#REF!, 0, 0, COUNTA('1. Invoices'!C:C)-1), OFFSET('1. Invoices'!#REF!, 0, 0, COUNTA('1. Invoices'!A:A)-1), A407))</f>
        <v/>
      </c>
      <c r="D407" s="12" t="str">
        <f ca="1">IF(A407="","",COUNTIFS(OFFSET('1. Invoices'!#REF!, 0, 0, COUNTA('1. Invoices'!A:A)-1), A407))</f>
        <v/>
      </c>
      <c r="E407" s="14" t="str">
        <f ca="1">IF(A407="","",SUMIFS(OFFSET('1. Invoices'!#REF!, 0, 0, COUNTA('1. Invoices'!D:D)-1), OFFSET('1. Invoices'!#REF!, 0, 0, COUNTA('1. Invoices'!A:A)-1), A407, OFFSET('1. Invoices'!#REF!, 0, 0, COUNTA('1. Invoices'!C:C)-1), "&gt;=" &amp; TODAY() - 364))</f>
        <v/>
      </c>
      <c r="F407" s="12" t="str" cm="1">
        <f t="array" aca="1" ref="F407" ca="1">IF(A407="", "", 6 - ROUNDUP(_xlfn.PERCENTRANK.EXC(IF(ISNUMBER(OFFSET(C$2, 0, 0, COUNTA(C:C)-1, 1)), OFFSET(C$2, 0, 0, COUNTA(C:C)-1, 1)), C407) * 5, 0))</f>
        <v/>
      </c>
      <c r="G407" s="12" t="str" cm="1">
        <f t="array" aca="1" ref="G407" ca="1">IF(A407="", "", ROUNDUP(_xlfn.PERCENTRANK.EXC(IF(ISNUMBER(OFFSET(D$2, 0, 0, COUNTA(D:D)-1, 1)), OFFSET(D$2, 0, 0, COUNTA(D:D)-1, 1)), D407) * 5, 0))</f>
        <v/>
      </c>
      <c r="H407" s="12" t="str" cm="1">
        <f t="array" aca="1" ref="H407" ca="1">IF(A407="", "", ROUNDUP(_xlfn.PERCENTRANK.EXC(IF(ISNUMBER(OFFSET(E$2, 0, 0, COUNTA(E:E)-1, 1)), OFFSET(E$2, 0, 0, COUNTA(E:E)-1, 1)), E407) * 5, 0))</f>
        <v/>
      </c>
      <c r="I407" s="16" t="e">
        <f t="shared" ca="1" si="13"/>
        <v>#VALUE!</v>
      </c>
      <c r="J407" s="12" t="str">
        <f t="shared" ca="1" si="12"/>
        <v xml:space="preserve"> No recency data available.  No frequency data available.  No monetary data available.</v>
      </c>
    </row>
    <row r="408" spans="1:10" x14ac:dyDescent="0.25">
      <c r="A408" s="11"/>
      <c r="B408" s="12">
        <f>_xlfn.XLOOKUP(A408, '1. Invoices'!A:A, '1. Invoices'!B:B, "Not Found")</f>
        <v>0</v>
      </c>
      <c r="C408" s="13" t="str">
        <f ca="1">IF(A408="","",TODAY() - _xlfn.MAXIFS(OFFSET('1. Invoices'!#REF!, 0, 0, COUNTA('1. Invoices'!C:C)-1), OFFSET('1. Invoices'!#REF!, 0, 0, COUNTA('1. Invoices'!A:A)-1), A408))</f>
        <v/>
      </c>
      <c r="D408" s="12" t="str">
        <f ca="1">IF(A408="","",COUNTIFS(OFFSET('1. Invoices'!#REF!, 0, 0, COUNTA('1. Invoices'!A:A)-1), A408))</f>
        <v/>
      </c>
      <c r="E408" s="14" t="str">
        <f ca="1">IF(A408="","",SUMIFS(OFFSET('1. Invoices'!#REF!, 0, 0, COUNTA('1. Invoices'!D:D)-1), OFFSET('1. Invoices'!#REF!, 0, 0, COUNTA('1. Invoices'!A:A)-1), A408, OFFSET('1. Invoices'!#REF!, 0, 0, COUNTA('1. Invoices'!C:C)-1), "&gt;=" &amp; TODAY() - 364))</f>
        <v/>
      </c>
      <c r="F408" s="12" t="str" cm="1">
        <f t="array" aca="1" ref="F408" ca="1">IF(A408="", "", 6 - ROUNDUP(_xlfn.PERCENTRANK.EXC(IF(ISNUMBER(OFFSET(C$2, 0, 0, COUNTA(C:C)-1, 1)), OFFSET(C$2, 0, 0, COUNTA(C:C)-1, 1)), C408) * 5, 0))</f>
        <v/>
      </c>
      <c r="G408" s="12" t="str" cm="1">
        <f t="array" aca="1" ref="G408" ca="1">IF(A408="", "", ROUNDUP(_xlfn.PERCENTRANK.EXC(IF(ISNUMBER(OFFSET(D$2, 0, 0, COUNTA(D:D)-1, 1)), OFFSET(D$2, 0, 0, COUNTA(D:D)-1, 1)), D408) * 5, 0))</f>
        <v/>
      </c>
      <c r="H408" s="12" t="str" cm="1">
        <f t="array" aca="1" ref="H408" ca="1">IF(A408="", "", ROUNDUP(_xlfn.PERCENTRANK.EXC(IF(ISNUMBER(OFFSET(E$2, 0, 0, COUNTA(E:E)-1, 1)), OFFSET(E$2, 0, 0, COUNTA(E:E)-1, 1)), E408) * 5, 0))</f>
        <v/>
      </c>
      <c r="I408" s="12" t="e">
        <f t="shared" ca="1" si="13"/>
        <v>#VALUE!</v>
      </c>
      <c r="J408" s="12" t="str">
        <f t="shared" ca="1" si="12"/>
        <v xml:space="preserve"> No recency data available.  No frequency data available.  No monetary data available.</v>
      </c>
    </row>
    <row r="409" spans="1:10" x14ac:dyDescent="0.25">
      <c r="A409" s="15"/>
      <c r="B409" s="16">
        <f>_xlfn.XLOOKUP(A409, '1. Invoices'!A:A, '1. Invoices'!B:B, "Not Found")</f>
        <v>0</v>
      </c>
      <c r="C409" s="13" t="str">
        <f ca="1">IF(A409="","",TODAY() - _xlfn.MAXIFS(OFFSET('1. Invoices'!#REF!, 0, 0, COUNTA('1. Invoices'!C:C)-1), OFFSET('1. Invoices'!#REF!, 0, 0, COUNTA('1. Invoices'!A:A)-1), A409))</f>
        <v/>
      </c>
      <c r="D409" s="12" t="str">
        <f ca="1">IF(A409="","",COUNTIFS(OFFSET('1. Invoices'!#REF!, 0, 0, COUNTA('1. Invoices'!A:A)-1), A409))</f>
        <v/>
      </c>
      <c r="E409" s="14" t="str">
        <f ca="1">IF(A409="","",SUMIFS(OFFSET('1. Invoices'!#REF!, 0, 0, COUNTA('1. Invoices'!D:D)-1), OFFSET('1. Invoices'!#REF!, 0, 0, COUNTA('1. Invoices'!A:A)-1), A409, OFFSET('1. Invoices'!#REF!, 0, 0, COUNTA('1. Invoices'!C:C)-1), "&gt;=" &amp; TODAY() - 364))</f>
        <v/>
      </c>
      <c r="F409" s="12" t="str" cm="1">
        <f t="array" aca="1" ref="F409" ca="1">IF(A409="", "", 6 - ROUNDUP(_xlfn.PERCENTRANK.EXC(IF(ISNUMBER(OFFSET(C$2, 0, 0, COUNTA(C:C)-1, 1)), OFFSET(C$2, 0, 0, COUNTA(C:C)-1, 1)), C409) * 5, 0))</f>
        <v/>
      </c>
      <c r="G409" s="12" t="str" cm="1">
        <f t="array" aca="1" ref="G409" ca="1">IF(A409="", "", ROUNDUP(_xlfn.PERCENTRANK.EXC(IF(ISNUMBER(OFFSET(D$2, 0, 0, COUNTA(D:D)-1, 1)), OFFSET(D$2, 0, 0, COUNTA(D:D)-1, 1)), D409) * 5, 0))</f>
        <v/>
      </c>
      <c r="H409" s="12" t="str" cm="1">
        <f t="array" aca="1" ref="H409" ca="1">IF(A409="", "", ROUNDUP(_xlfn.PERCENTRANK.EXC(IF(ISNUMBER(OFFSET(E$2, 0, 0, COUNTA(E:E)-1, 1)), OFFSET(E$2, 0, 0, COUNTA(E:E)-1, 1)), E409) * 5, 0))</f>
        <v/>
      </c>
      <c r="I409" s="16" t="e">
        <f t="shared" ca="1" si="13"/>
        <v>#VALUE!</v>
      </c>
      <c r="J409" s="12" t="str">
        <f t="shared" ca="1" si="12"/>
        <v xml:space="preserve"> No recency data available.  No frequency data available.  No monetary data available.</v>
      </c>
    </row>
    <row r="410" spans="1:10" x14ac:dyDescent="0.25">
      <c r="A410" s="11"/>
      <c r="B410" s="12">
        <f>_xlfn.XLOOKUP(A410, '1. Invoices'!A:A, '1. Invoices'!B:B, "Not Found")</f>
        <v>0</v>
      </c>
      <c r="C410" s="13" t="str">
        <f ca="1">IF(A410="","",TODAY() - _xlfn.MAXIFS(OFFSET('1. Invoices'!#REF!, 0, 0, COUNTA('1. Invoices'!C:C)-1), OFFSET('1. Invoices'!#REF!, 0, 0, COUNTA('1. Invoices'!A:A)-1), A410))</f>
        <v/>
      </c>
      <c r="D410" s="12" t="str">
        <f ca="1">IF(A410="","",COUNTIFS(OFFSET('1. Invoices'!#REF!, 0, 0, COUNTA('1. Invoices'!A:A)-1), A410))</f>
        <v/>
      </c>
      <c r="E410" s="14" t="str">
        <f ca="1">IF(A410="","",SUMIFS(OFFSET('1. Invoices'!#REF!, 0, 0, COUNTA('1. Invoices'!D:D)-1), OFFSET('1. Invoices'!#REF!, 0, 0, COUNTA('1. Invoices'!A:A)-1), A410, OFFSET('1. Invoices'!#REF!, 0, 0, COUNTA('1. Invoices'!C:C)-1), "&gt;=" &amp; TODAY() - 364))</f>
        <v/>
      </c>
      <c r="F410" s="12" t="str" cm="1">
        <f t="array" aca="1" ref="F410" ca="1">IF(A410="", "", 6 - ROUNDUP(_xlfn.PERCENTRANK.EXC(IF(ISNUMBER(OFFSET(C$2, 0, 0, COUNTA(C:C)-1, 1)), OFFSET(C$2, 0, 0, COUNTA(C:C)-1, 1)), C410) * 5, 0))</f>
        <v/>
      </c>
      <c r="G410" s="12" t="str" cm="1">
        <f t="array" aca="1" ref="G410" ca="1">IF(A410="", "", ROUNDUP(_xlfn.PERCENTRANK.EXC(IF(ISNUMBER(OFFSET(D$2, 0, 0, COUNTA(D:D)-1, 1)), OFFSET(D$2, 0, 0, COUNTA(D:D)-1, 1)), D410) * 5, 0))</f>
        <v/>
      </c>
      <c r="H410" s="12" t="str" cm="1">
        <f t="array" aca="1" ref="H410" ca="1">IF(A410="", "", ROUNDUP(_xlfn.PERCENTRANK.EXC(IF(ISNUMBER(OFFSET(E$2, 0, 0, COUNTA(E:E)-1, 1)), OFFSET(E$2, 0, 0, COUNTA(E:E)-1, 1)), E410) * 5, 0))</f>
        <v/>
      </c>
      <c r="I410" s="12" t="e">
        <f t="shared" ca="1" si="13"/>
        <v>#VALUE!</v>
      </c>
      <c r="J410" s="12" t="str">
        <f t="shared" ca="1" si="12"/>
        <v xml:space="preserve"> No recency data available.  No frequency data available.  No monetary data available.</v>
      </c>
    </row>
    <row r="411" spans="1:10" x14ac:dyDescent="0.25">
      <c r="A411" s="15"/>
      <c r="B411" s="16">
        <f>_xlfn.XLOOKUP(A411, '1. Invoices'!A:A, '1. Invoices'!B:B, "Not Found")</f>
        <v>0</v>
      </c>
      <c r="C411" s="13" t="str">
        <f ca="1">IF(A411="","",TODAY() - _xlfn.MAXIFS(OFFSET('1. Invoices'!#REF!, 0, 0, COUNTA('1. Invoices'!C:C)-1), OFFSET('1. Invoices'!#REF!, 0, 0, COUNTA('1. Invoices'!A:A)-1), A411))</f>
        <v/>
      </c>
      <c r="D411" s="12" t="str">
        <f ca="1">IF(A411="","",COUNTIFS(OFFSET('1. Invoices'!#REF!, 0, 0, COUNTA('1. Invoices'!A:A)-1), A411))</f>
        <v/>
      </c>
      <c r="E411" s="14" t="str">
        <f ca="1">IF(A411="","",SUMIFS(OFFSET('1. Invoices'!#REF!, 0, 0, COUNTA('1. Invoices'!D:D)-1), OFFSET('1. Invoices'!#REF!, 0, 0, COUNTA('1. Invoices'!A:A)-1), A411, OFFSET('1. Invoices'!#REF!, 0, 0, COUNTA('1. Invoices'!C:C)-1), "&gt;=" &amp; TODAY() - 364))</f>
        <v/>
      </c>
      <c r="F411" s="12" t="str" cm="1">
        <f t="array" aca="1" ref="F411" ca="1">IF(A411="", "", 6 - ROUNDUP(_xlfn.PERCENTRANK.EXC(IF(ISNUMBER(OFFSET(C$2, 0, 0, COUNTA(C:C)-1, 1)), OFFSET(C$2, 0, 0, COUNTA(C:C)-1, 1)), C411) * 5, 0))</f>
        <v/>
      </c>
      <c r="G411" s="12" t="str" cm="1">
        <f t="array" aca="1" ref="G411" ca="1">IF(A411="", "", ROUNDUP(_xlfn.PERCENTRANK.EXC(IF(ISNUMBER(OFFSET(D$2, 0, 0, COUNTA(D:D)-1, 1)), OFFSET(D$2, 0, 0, COUNTA(D:D)-1, 1)), D411) * 5, 0))</f>
        <v/>
      </c>
      <c r="H411" s="12" t="str" cm="1">
        <f t="array" aca="1" ref="H411" ca="1">IF(A411="", "", ROUNDUP(_xlfn.PERCENTRANK.EXC(IF(ISNUMBER(OFFSET(E$2, 0, 0, COUNTA(E:E)-1, 1)), OFFSET(E$2, 0, 0, COUNTA(E:E)-1, 1)), E411) * 5, 0))</f>
        <v/>
      </c>
      <c r="I411" s="16" t="e">
        <f t="shared" ca="1" si="13"/>
        <v>#VALUE!</v>
      </c>
      <c r="J411" s="12" t="str">
        <f t="shared" ca="1" si="12"/>
        <v xml:space="preserve"> No recency data available.  No frequency data available.  No monetary data available.</v>
      </c>
    </row>
    <row r="412" spans="1:10" x14ac:dyDescent="0.25">
      <c r="A412" s="11"/>
      <c r="B412" s="12">
        <f>_xlfn.XLOOKUP(A412, '1. Invoices'!A:A, '1. Invoices'!B:B, "Not Found")</f>
        <v>0</v>
      </c>
      <c r="C412" s="13" t="str">
        <f ca="1">IF(A412="","",TODAY() - _xlfn.MAXIFS(OFFSET('1. Invoices'!#REF!, 0, 0, COUNTA('1. Invoices'!C:C)-1), OFFSET('1. Invoices'!#REF!, 0, 0, COUNTA('1. Invoices'!A:A)-1), A412))</f>
        <v/>
      </c>
      <c r="D412" s="12" t="str">
        <f ca="1">IF(A412="","",COUNTIFS(OFFSET('1. Invoices'!#REF!, 0, 0, COUNTA('1. Invoices'!A:A)-1), A412))</f>
        <v/>
      </c>
      <c r="E412" s="14" t="str">
        <f ca="1">IF(A412="","",SUMIFS(OFFSET('1. Invoices'!#REF!, 0, 0, COUNTA('1. Invoices'!D:D)-1), OFFSET('1. Invoices'!#REF!, 0, 0, COUNTA('1. Invoices'!A:A)-1), A412, OFFSET('1. Invoices'!#REF!, 0, 0, COUNTA('1. Invoices'!C:C)-1), "&gt;=" &amp; TODAY() - 364))</f>
        <v/>
      </c>
      <c r="F412" s="12" t="str" cm="1">
        <f t="array" aca="1" ref="F412" ca="1">IF(A412="", "", 6 - ROUNDUP(_xlfn.PERCENTRANK.EXC(IF(ISNUMBER(OFFSET(C$2, 0, 0, COUNTA(C:C)-1, 1)), OFFSET(C$2, 0, 0, COUNTA(C:C)-1, 1)), C412) * 5, 0))</f>
        <v/>
      </c>
      <c r="G412" s="12" t="str" cm="1">
        <f t="array" aca="1" ref="G412" ca="1">IF(A412="", "", ROUNDUP(_xlfn.PERCENTRANK.EXC(IF(ISNUMBER(OFFSET(D$2, 0, 0, COUNTA(D:D)-1, 1)), OFFSET(D$2, 0, 0, COUNTA(D:D)-1, 1)), D412) * 5, 0))</f>
        <v/>
      </c>
      <c r="H412" s="12" t="str" cm="1">
        <f t="array" aca="1" ref="H412" ca="1">IF(A412="", "", ROUNDUP(_xlfn.PERCENTRANK.EXC(IF(ISNUMBER(OFFSET(E$2, 0, 0, COUNTA(E:E)-1, 1)), OFFSET(E$2, 0, 0, COUNTA(E:E)-1, 1)), E412) * 5, 0))</f>
        <v/>
      </c>
      <c r="I412" s="12" t="e">
        <f t="shared" ca="1" si="13"/>
        <v>#VALUE!</v>
      </c>
      <c r="J412" s="12" t="str">
        <f t="shared" ca="1" si="12"/>
        <v xml:space="preserve"> No recency data available.  No frequency data available.  No monetary data available.</v>
      </c>
    </row>
    <row r="413" spans="1:10" x14ac:dyDescent="0.25">
      <c r="A413" s="15"/>
      <c r="B413" s="16">
        <f>_xlfn.XLOOKUP(A413, '1. Invoices'!A:A, '1. Invoices'!B:B, "Not Found")</f>
        <v>0</v>
      </c>
      <c r="C413" s="13" t="str">
        <f ca="1">IF(A413="","",TODAY() - _xlfn.MAXIFS(OFFSET('1. Invoices'!#REF!, 0, 0, COUNTA('1. Invoices'!C:C)-1), OFFSET('1. Invoices'!#REF!, 0, 0, COUNTA('1. Invoices'!A:A)-1), A413))</f>
        <v/>
      </c>
      <c r="D413" s="12" t="str">
        <f ca="1">IF(A413="","",COUNTIFS(OFFSET('1. Invoices'!#REF!, 0, 0, COUNTA('1. Invoices'!A:A)-1), A413))</f>
        <v/>
      </c>
      <c r="E413" s="14" t="str">
        <f ca="1">IF(A413="","",SUMIFS(OFFSET('1. Invoices'!#REF!, 0, 0, COUNTA('1. Invoices'!D:D)-1), OFFSET('1. Invoices'!#REF!, 0, 0, COUNTA('1. Invoices'!A:A)-1), A413, OFFSET('1. Invoices'!#REF!, 0, 0, COUNTA('1. Invoices'!C:C)-1), "&gt;=" &amp; TODAY() - 364))</f>
        <v/>
      </c>
      <c r="F413" s="12" t="str" cm="1">
        <f t="array" aca="1" ref="F413" ca="1">IF(A413="", "", 6 - ROUNDUP(_xlfn.PERCENTRANK.EXC(IF(ISNUMBER(OFFSET(C$2, 0, 0, COUNTA(C:C)-1, 1)), OFFSET(C$2, 0, 0, COUNTA(C:C)-1, 1)), C413) * 5, 0))</f>
        <v/>
      </c>
      <c r="G413" s="12" t="str" cm="1">
        <f t="array" aca="1" ref="G413" ca="1">IF(A413="", "", ROUNDUP(_xlfn.PERCENTRANK.EXC(IF(ISNUMBER(OFFSET(D$2, 0, 0, COUNTA(D:D)-1, 1)), OFFSET(D$2, 0, 0, COUNTA(D:D)-1, 1)), D413) * 5, 0))</f>
        <v/>
      </c>
      <c r="H413" s="12" t="str" cm="1">
        <f t="array" aca="1" ref="H413" ca="1">IF(A413="", "", ROUNDUP(_xlfn.PERCENTRANK.EXC(IF(ISNUMBER(OFFSET(E$2, 0, 0, COUNTA(E:E)-1, 1)), OFFSET(E$2, 0, 0, COUNTA(E:E)-1, 1)), E413) * 5, 0))</f>
        <v/>
      </c>
      <c r="I413" s="16" t="e">
        <f t="shared" ca="1" si="13"/>
        <v>#VALUE!</v>
      </c>
      <c r="J413" s="12" t="str">
        <f t="shared" ca="1" si="12"/>
        <v xml:space="preserve"> No recency data available.  No frequency data available.  No monetary data available.</v>
      </c>
    </row>
    <row r="414" spans="1:10" x14ac:dyDescent="0.25">
      <c r="A414" s="11"/>
      <c r="B414" s="12">
        <f>_xlfn.XLOOKUP(A414, '1. Invoices'!A:A, '1. Invoices'!B:B, "Not Found")</f>
        <v>0</v>
      </c>
      <c r="C414" s="13" t="str">
        <f ca="1">IF(A414="","",TODAY() - _xlfn.MAXIFS(OFFSET('1. Invoices'!#REF!, 0, 0, COUNTA('1. Invoices'!C:C)-1), OFFSET('1. Invoices'!#REF!, 0, 0, COUNTA('1. Invoices'!A:A)-1), A414))</f>
        <v/>
      </c>
      <c r="D414" s="12" t="str">
        <f ca="1">IF(A414="","",COUNTIFS(OFFSET('1. Invoices'!#REF!, 0, 0, COUNTA('1. Invoices'!A:A)-1), A414))</f>
        <v/>
      </c>
      <c r="E414" s="14" t="str">
        <f ca="1">IF(A414="","",SUMIFS(OFFSET('1. Invoices'!#REF!, 0, 0, COUNTA('1. Invoices'!D:D)-1), OFFSET('1. Invoices'!#REF!, 0, 0, COUNTA('1. Invoices'!A:A)-1), A414, OFFSET('1. Invoices'!#REF!, 0, 0, COUNTA('1. Invoices'!C:C)-1), "&gt;=" &amp; TODAY() - 364))</f>
        <v/>
      </c>
      <c r="F414" s="12" t="str" cm="1">
        <f t="array" aca="1" ref="F414" ca="1">IF(A414="", "", 6 - ROUNDUP(_xlfn.PERCENTRANK.EXC(IF(ISNUMBER(OFFSET(C$2, 0, 0, COUNTA(C:C)-1, 1)), OFFSET(C$2, 0, 0, COUNTA(C:C)-1, 1)), C414) * 5, 0))</f>
        <v/>
      </c>
      <c r="G414" s="12" t="str" cm="1">
        <f t="array" aca="1" ref="G414" ca="1">IF(A414="", "", ROUNDUP(_xlfn.PERCENTRANK.EXC(IF(ISNUMBER(OFFSET(D$2, 0, 0, COUNTA(D:D)-1, 1)), OFFSET(D$2, 0, 0, COUNTA(D:D)-1, 1)), D414) * 5, 0))</f>
        <v/>
      </c>
      <c r="H414" s="12" t="str" cm="1">
        <f t="array" aca="1" ref="H414" ca="1">IF(A414="", "", ROUNDUP(_xlfn.PERCENTRANK.EXC(IF(ISNUMBER(OFFSET(E$2, 0, 0, COUNTA(E:E)-1, 1)), OFFSET(E$2, 0, 0, COUNTA(E:E)-1, 1)), E414) * 5, 0))</f>
        <v/>
      </c>
      <c r="I414" s="12" t="e">
        <f t="shared" ca="1" si="13"/>
        <v>#VALUE!</v>
      </c>
      <c r="J414" s="12" t="str">
        <f t="shared" ca="1" si="12"/>
        <v xml:space="preserve"> No recency data available.  No frequency data available.  No monetary data available.</v>
      </c>
    </row>
    <row r="415" spans="1:10" x14ac:dyDescent="0.25">
      <c r="A415" s="15"/>
      <c r="B415" s="16">
        <f>_xlfn.XLOOKUP(A415, '1. Invoices'!A:A, '1. Invoices'!B:B, "Not Found")</f>
        <v>0</v>
      </c>
      <c r="C415" s="13" t="str">
        <f ca="1">IF(A415="","",TODAY() - _xlfn.MAXIFS(OFFSET('1. Invoices'!#REF!, 0, 0, COUNTA('1. Invoices'!C:C)-1), OFFSET('1. Invoices'!#REF!, 0, 0, COUNTA('1. Invoices'!A:A)-1), A415))</f>
        <v/>
      </c>
      <c r="D415" s="12" t="str">
        <f ca="1">IF(A415="","",COUNTIFS(OFFSET('1. Invoices'!#REF!, 0, 0, COUNTA('1. Invoices'!A:A)-1), A415))</f>
        <v/>
      </c>
      <c r="E415" s="14" t="str">
        <f ca="1">IF(A415="","",SUMIFS(OFFSET('1. Invoices'!#REF!, 0, 0, COUNTA('1. Invoices'!D:D)-1), OFFSET('1. Invoices'!#REF!, 0, 0, COUNTA('1. Invoices'!A:A)-1), A415, OFFSET('1. Invoices'!#REF!, 0, 0, COUNTA('1. Invoices'!C:C)-1), "&gt;=" &amp; TODAY() - 364))</f>
        <v/>
      </c>
      <c r="F415" s="12" t="str" cm="1">
        <f t="array" aca="1" ref="F415" ca="1">IF(A415="", "", 6 - ROUNDUP(_xlfn.PERCENTRANK.EXC(IF(ISNUMBER(OFFSET(C$2, 0, 0, COUNTA(C:C)-1, 1)), OFFSET(C$2, 0, 0, COUNTA(C:C)-1, 1)), C415) * 5, 0))</f>
        <v/>
      </c>
      <c r="G415" s="12" t="str" cm="1">
        <f t="array" aca="1" ref="G415" ca="1">IF(A415="", "", ROUNDUP(_xlfn.PERCENTRANK.EXC(IF(ISNUMBER(OFFSET(D$2, 0, 0, COUNTA(D:D)-1, 1)), OFFSET(D$2, 0, 0, COUNTA(D:D)-1, 1)), D415) * 5, 0))</f>
        <v/>
      </c>
      <c r="H415" s="12" t="str" cm="1">
        <f t="array" aca="1" ref="H415" ca="1">IF(A415="", "", ROUNDUP(_xlfn.PERCENTRANK.EXC(IF(ISNUMBER(OFFSET(E$2, 0, 0, COUNTA(E:E)-1, 1)), OFFSET(E$2, 0, 0, COUNTA(E:E)-1, 1)), E415) * 5, 0))</f>
        <v/>
      </c>
      <c r="I415" s="16" t="e">
        <f t="shared" ca="1" si="13"/>
        <v>#VALUE!</v>
      </c>
      <c r="J415" s="12" t="str">
        <f t="shared" ca="1" si="12"/>
        <v xml:space="preserve"> No recency data available.  No frequency data available.  No monetary data available.</v>
      </c>
    </row>
    <row r="416" spans="1:10" x14ac:dyDescent="0.25">
      <c r="A416" s="11"/>
      <c r="B416" s="12">
        <f>_xlfn.XLOOKUP(A416, '1. Invoices'!A:A, '1. Invoices'!B:B, "Not Found")</f>
        <v>0</v>
      </c>
      <c r="C416" s="13" t="str">
        <f ca="1">IF(A416="","",TODAY() - _xlfn.MAXIFS(OFFSET('1. Invoices'!#REF!, 0, 0, COUNTA('1. Invoices'!C:C)-1), OFFSET('1. Invoices'!#REF!, 0, 0, COUNTA('1. Invoices'!A:A)-1), A416))</f>
        <v/>
      </c>
      <c r="D416" s="12" t="str">
        <f ca="1">IF(A416="","",COUNTIFS(OFFSET('1. Invoices'!#REF!, 0, 0, COUNTA('1. Invoices'!A:A)-1), A416))</f>
        <v/>
      </c>
      <c r="E416" s="14" t="str">
        <f ca="1">IF(A416="","",SUMIFS(OFFSET('1. Invoices'!#REF!, 0, 0, COUNTA('1. Invoices'!D:D)-1), OFFSET('1. Invoices'!#REF!, 0, 0, COUNTA('1. Invoices'!A:A)-1), A416, OFFSET('1. Invoices'!#REF!, 0, 0, COUNTA('1. Invoices'!C:C)-1), "&gt;=" &amp; TODAY() - 364))</f>
        <v/>
      </c>
      <c r="F416" s="12" t="str" cm="1">
        <f t="array" aca="1" ref="F416" ca="1">IF(A416="", "", 6 - ROUNDUP(_xlfn.PERCENTRANK.EXC(IF(ISNUMBER(OFFSET(C$2, 0, 0, COUNTA(C:C)-1, 1)), OFFSET(C$2, 0, 0, COUNTA(C:C)-1, 1)), C416) * 5, 0))</f>
        <v/>
      </c>
      <c r="G416" s="12" t="str" cm="1">
        <f t="array" aca="1" ref="G416" ca="1">IF(A416="", "", ROUNDUP(_xlfn.PERCENTRANK.EXC(IF(ISNUMBER(OFFSET(D$2, 0, 0, COUNTA(D:D)-1, 1)), OFFSET(D$2, 0, 0, COUNTA(D:D)-1, 1)), D416) * 5, 0))</f>
        <v/>
      </c>
      <c r="H416" s="12" t="str" cm="1">
        <f t="array" aca="1" ref="H416" ca="1">IF(A416="", "", ROUNDUP(_xlfn.PERCENTRANK.EXC(IF(ISNUMBER(OFFSET(E$2, 0, 0, COUNTA(E:E)-1, 1)), OFFSET(E$2, 0, 0, COUNTA(E:E)-1, 1)), E416) * 5, 0))</f>
        <v/>
      </c>
      <c r="I416" s="12" t="e">
        <f t="shared" ca="1" si="13"/>
        <v>#VALUE!</v>
      </c>
      <c r="J416" s="12" t="str">
        <f t="shared" ca="1" si="12"/>
        <v xml:space="preserve"> No recency data available.  No frequency data available.  No monetary data available.</v>
      </c>
    </row>
    <row r="417" spans="1:10" x14ac:dyDescent="0.25">
      <c r="A417" s="15"/>
      <c r="B417" s="16">
        <f>_xlfn.XLOOKUP(A417, '1. Invoices'!A:A, '1. Invoices'!B:B, "Not Found")</f>
        <v>0</v>
      </c>
      <c r="C417" s="13" t="str">
        <f ca="1">IF(A417="","",TODAY() - _xlfn.MAXIFS(OFFSET('1. Invoices'!#REF!, 0, 0, COUNTA('1. Invoices'!C:C)-1), OFFSET('1. Invoices'!#REF!, 0, 0, COUNTA('1. Invoices'!A:A)-1), A417))</f>
        <v/>
      </c>
      <c r="D417" s="12" t="str">
        <f ca="1">IF(A417="","",COUNTIFS(OFFSET('1. Invoices'!#REF!, 0, 0, COUNTA('1. Invoices'!A:A)-1), A417))</f>
        <v/>
      </c>
      <c r="E417" s="14" t="str">
        <f ca="1">IF(A417="","",SUMIFS(OFFSET('1. Invoices'!#REF!, 0, 0, COUNTA('1. Invoices'!D:D)-1), OFFSET('1. Invoices'!#REF!, 0, 0, COUNTA('1. Invoices'!A:A)-1), A417, OFFSET('1. Invoices'!#REF!, 0, 0, COUNTA('1. Invoices'!C:C)-1), "&gt;=" &amp; TODAY() - 364))</f>
        <v/>
      </c>
      <c r="F417" s="12" t="str" cm="1">
        <f t="array" aca="1" ref="F417" ca="1">IF(A417="", "", 6 - ROUNDUP(_xlfn.PERCENTRANK.EXC(IF(ISNUMBER(OFFSET(C$2, 0, 0, COUNTA(C:C)-1, 1)), OFFSET(C$2, 0, 0, COUNTA(C:C)-1, 1)), C417) * 5, 0))</f>
        <v/>
      </c>
      <c r="G417" s="12" t="str" cm="1">
        <f t="array" aca="1" ref="G417" ca="1">IF(A417="", "", ROUNDUP(_xlfn.PERCENTRANK.EXC(IF(ISNUMBER(OFFSET(D$2, 0, 0, COUNTA(D:D)-1, 1)), OFFSET(D$2, 0, 0, COUNTA(D:D)-1, 1)), D417) * 5, 0))</f>
        <v/>
      </c>
      <c r="H417" s="12" t="str" cm="1">
        <f t="array" aca="1" ref="H417" ca="1">IF(A417="", "", ROUNDUP(_xlfn.PERCENTRANK.EXC(IF(ISNUMBER(OFFSET(E$2, 0, 0, COUNTA(E:E)-1, 1)), OFFSET(E$2, 0, 0, COUNTA(E:E)-1, 1)), E417) * 5, 0))</f>
        <v/>
      </c>
      <c r="I417" s="16" t="e">
        <f t="shared" ca="1" si="13"/>
        <v>#VALUE!</v>
      </c>
      <c r="J417" s="12" t="str">
        <f t="shared" ca="1" si="12"/>
        <v xml:space="preserve"> No recency data available.  No frequency data available.  No monetary data available.</v>
      </c>
    </row>
    <row r="418" spans="1:10" x14ac:dyDescent="0.25">
      <c r="A418" s="11"/>
      <c r="B418" s="12">
        <f>_xlfn.XLOOKUP(A418, '1. Invoices'!A:A, '1. Invoices'!B:B, "Not Found")</f>
        <v>0</v>
      </c>
      <c r="C418" s="13" t="str">
        <f ca="1">IF(A418="","",TODAY() - _xlfn.MAXIFS(OFFSET('1. Invoices'!#REF!, 0, 0, COUNTA('1. Invoices'!C:C)-1), OFFSET('1. Invoices'!#REF!, 0, 0, COUNTA('1. Invoices'!A:A)-1), A418))</f>
        <v/>
      </c>
      <c r="D418" s="12" t="str">
        <f ca="1">IF(A418="","",COUNTIFS(OFFSET('1. Invoices'!#REF!, 0, 0, COUNTA('1. Invoices'!A:A)-1), A418))</f>
        <v/>
      </c>
      <c r="E418" s="14" t="str">
        <f ca="1">IF(A418="","",SUMIFS(OFFSET('1. Invoices'!#REF!, 0, 0, COUNTA('1. Invoices'!D:D)-1), OFFSET('1. Invoices'!#REF!, 0, 0, COUNTA('1. Invoices'!A:A)-1), A418, OFFSET('1. Invoices'!#REF!, 0, 0, COUNTA('1. Invoices'!C:C)-1), "&gt;=" &amp; TODAY() - 364))</f>
        <v/>
      </c>
      <c r="F418" s="12" t="str" cm="1">
        <f t="array" aca="1" ref="F418" ca="1">IF(A418="", "", 6 - ROUNDUP(_xlfn.PERCENTRANK.EXC(IF(ISNUMBER(OFFSET(C$2, 0, 0, COUNTA(C:C)-1, 1)), OFFSET(C$2, 0, 0, COUNTA(C:C)-1, 1)), C418) * 5, 0))</f>
        <v/>
      </c>
      <c r="G418" s="12" t="str" cm="1">
        <f t="array" aca="1" ref="G418" ca="1">IF(A418="", "", ROUNDUP(_xlfn.PERCENTRANK.EXC(IF(ISNUMBER(OFFSET(D$2, 0, 0, COUNTA(D:D)-1, 1)), OFFSET(D$2, 0, 0, COUNTA(D:D)-1, 1)), D418) * 5, 0))</f>
        <v/>
      </c>
      <c r="H418" s="12" t="str" cm="1">
        <f t="array" aca="1" ref="H418" ca="1">IF(A418="", "", ROUNDUP(_xlfn.PERCENTRANK.EXC(IF(ISNUMBER(OFFSET(E$2, 0, 0, COUNTA(E:E)-1, 1)), OFFSET(E$2, 0, 0, COUNTA(E:E)-1, 1)), E418) * 5, 0))</f>
        <v/>
      </c>
      <c r="I418" s="12" t="e">
        <f t="shared" ca="1" si="13"/>
        <v>#VALUE!</v>
      </c>
      <c r="J418" s="12" t="str">
        <f t="shared" ca="1" si="12"/>
        <v xml:space="preserve"> No recency data available.  No frequency data available.  No monetary data available.</v>
      </c>
    </row>
    <row r="419" spans="1:10" x14ac:dyDescent="0.25">
      <c r="A419" s="15"/>
      <c r="B419" s="16">
        <f>_xlfn.XLOOKUP(A419, '1. Invoices'!A:A, '1. Invoices'!B:B, "Not Found")</f>
        <v>0</v>
      </c>
      <c r="C419" s="13" t="str">
        <f ca="1">IF(A419="","",TODAY() - _xlfn.MAXIFS(OFFSET('1. Invoices'!#REF!, 0, 0, COUNTA('1. Invoices'!C:C)-1), OFFSET('1. Invoices'!#REF!, 0, 0, COUNTA('1. Invoices'!A:A)-1), A419))</f>
        <v/>
      </c>
      <c r="D419" s="12" t="str">
        <f ca="1">IF(A419="","",COUNTIFS(OFFSET('1. Invoices'!#REF!, 0, 0, COUNTA('1. Invoices'!A:A)-1), A419))</f>
        <v/>
      </c>
      <c r="E419" s="14" t="str">
        <f ca="1">IF(A419="","",SUMIFS(OFFSET('1. Invoices'!#REF!, 0, 0, COUNTA('1. Invoices'!D:D)-1), OFFSET('1. Invoices'!#REF!, 0, 0, COUNTA('1. Invoices'!A:A)-1), A419, OFFSET('1. Invoices'!#REF!, 0, 0, COUNTA('1. Invoices'!C:C)-1), "&gt;=" &amp; TODAY() - 364))</f>
        <v/>
      </c>
      <c r="F419" s="12" t="str" cm="1">
        <f t="array" aca="1" ref="F419" ca="1">IF(A419="", "", 6 - ROUNDUP(_xlfn.PERCENTRANK.EXC(IF(ISNUMBER(OFFSET(C$2, 0, 0, COUNTA(C:C)-1, 1)), OFFSET(C$2, 0, 0, COUNTA(C:C)-1, 1)), C419) * 5, 0))</f>
        <v/>
      </c>
      <c r="G419" s="12" t="str" cm="1">
        <f t="array" aca="1" ref="G419" ca="1">IF(A419="", "", ROUNDUP(_xlfn.PERCENTRANK.EXC(IF(ISNUMBER(OFFSET(D$2, 0, 0, COUNTA(D:D)-1, 1)), OFFSET(D$2, 0, 0, COUNTA(D:D)-1, 1)), D419) * 5, 0))</f>
        <v/>
      </c>
      <c r="H419" s="12" t="str" cm="1">
        <f t="array" aca="1" ref="H419" ca="1">IF(A419="", "", ROUNDUP(_xlfn.PERCENTRANK.EXC(IF(ISNUMBER(OFFSET(E$2, 0, 0, COUNTA(E:E)-1, 1)), OFFSET(E$2, 0, 0, COUNTA(E:E)-1, 1)), E419) * 5, 0))</f>
        <v/>
      </c>
      <c r="I419" s="16" t="e">
        <f t="shared" ca="1" si="13"/>
        <v>#VALUE!</v>
      </c>
      <c r="J419" s="12" t="str">
        <f t="shared" ca="1" si="12"/>
        <v xml:space="preserve"> No recency data available.  No frequency data available.  No monetary data available.</v>
      </c>
    </row>
    <row r="420" spans="1:10" x14ac:dyDescent="0.25">
      <c r="A420" s="11"/>
      <c r="B420" s="12">
        <f>_xlfn.XLOOKUP(A420, '1. Invoices'!A:A, '1. Invoices'!B:B, "Not Found")</f>
        <v>0</v>
      </c>
      <c r="C420" s="13" t="str">
        <f ca="1">IF(A420="","",TODAY() - _xlfn.MAXIFS(OFFSET('1. Invoices'!#REF!, 0, 0, COUNTA('1. Invoices'!C:C)-1), OFFSET('1. Invoices'!#REF!, 0, 0, COUNTA('1. Invoices'!A:A)-1), A420))</f>
        <v/>
      </c>
      <c r="D420" s="12" t="str">
        <f ca="1">IF(A420="","",COUNTIFS(OFFSET('1. Invoices'!#REF!, 0, 0, COUNTA('1. Invoices'!A:A)-1), A420))</f>
        <v/>
      </c>
      <c r="E420" s="14" t="str">
        <f ca="1">IF(A420="","",SUMIFS(OFFSET('1. Invoices'!#REF!, 0, 0, COUNTA('1. Invoices'!D:D)-1), OFFSET('1. Invoices'!#REF!, 0, 0, COUNTA('1. Invoices'!A:A)-1), A420, OFFSET('1. Invoices'!#REF!, 0, 0, COUNTA('1. Invoices'!C:C)-1), "&gt;=" &amp; TODAY() - 364))</f>
        <v/>
      </c>
      <c r="F420" s="12" t="str" cm="1">
        <f t="array" aca="1" ref="F420" ca="1">IF(A420="", "", 6 - ROUNDUP(_xlfn.PERCENTRANK.EXC(IF(ISNUMBER(OFFSET(C$2, 0, 0, COUNTA(C:C)-1, 1)), OFFSET(C$2, 0, 0, COUNTA(C:C)-1, 1)), C420) * 5, 0))</f>
        <v/>
      </c>
      <c r="G420" s="12" t="str" cm="1">
        <f t="array" aca="1" ref="G420" ca="1">IF(A420="", "", ROUNDUP(_xlfn.PERCENTRANK.EXC(IF(ISNUMBER(OFFSET(D$2, 0, 0, COUNTA(D:D)-1, 1)), OFFSET(D$2, 0, 0, COUNTA(D:D)-1, 1)), D420) * 5, 0))</f>
        <v/>
      </c>
      <c r="H420" s="12" t="str" cm="1">
        <f t="array" aca="1" ref="H420" ca="1">IF(A420="", "", ROUNDUP(_xlfn.PERCENTRANK.EXC(IF(ISNUMBER(OFFSET(E$2, 0, 0, COUNTA(E:E)-1, 1)), OFFSET(E$2, 0, 0, COUNTA(E:E)-1, 1)), E420) * 5, 0))</f>
        <v/>
      </c>
      <c r="I420" s="12" t="e">
        <f t="shared" ca="1" si="13"/>
        <v>#VALUE!</v>
      </c>
      <c r="J420" s="12" t="str">
        <f t="shared" ca="1" si="12"/>
        <v xml:space="preserve"> No recency data available.  No frequency data available.  No monetary data available.</v>
      </c>
    </row>
    <row r="421" spans="1:10" x14ac:dyDescent="0.25">
      <c r="A421" s="15"/>
      <c r="B421" s="16">
        <f>_xlfn.XLOOKUP(A421, '1. Invoices'!A:A, '1. Invoices'!B:B, "Not Found")</f>
        <v>0</v>
      </c>
      <c r="C421" s="13" t="str">
        <f ca="1">IF(A421="","",TODAY() - _xlfn.MAXIFS(OFFSET('1. Invoices'!#REF!, 0, 0, COUNTA('1. Invoices'!C:C)-1), OFFSET('1. Invoices'!#REF!, 0, 0, COUNTA('1. Invoices'!A:A)-1), A421))</f>
        <v/>
      </c>
      <c r="D421" s="12" t="str">
        <f ca="1">IF(A421="","",COUNTIFS(OFFSET('1. Invoices'!#REF!, 0, 0, COUNTA('1. Invoices'!A:A)-1), A421))</f>
        <v/>
      </c>
      <c r="E421" s="14" t="str">
        <f ca="1">IF(A421="","",SUMIFS(OFFSET('1. Invoices'!#REF!, 0, 0, COUNTA('1. Invoices'!D:D)-1), OFFSET('1. Invoices'!#REF!, 0, 0, COUNTA('1. Invoices'!A:A)-1), A421, OFFSET('1. Invoices'!#REF!, 0, 0, COUNTA('1. Invoices'!C:C)-1), "&gt;=" &amp; TODAY() - 364))</f>
        <v/>
      </c>
      <c r="F421" s="12" t="str" cm="1">
        <f t="array" aca="1" ref="F421" ca="1">IF(A421="", "", 6 - ROUNDUP(_xlfn.PERCENTRANK.EXC(IF(ISNUMBER(OFFSET(C$2, 0, 0, COUNTA(C:C)-1, 1)), OFFSET(C$2, 0, 0, COUNTA(C:C)-1, 1)), C421) * 5, 0))</f>
        <v/>
      </c>
      <c r="G421" s="12" t="str" cm="1">
        <f t="array" aca="1" ref="G421" ca="1">IF(A421="", "", ROUNDUP(_xlfn.PERCENTRANK.EXC(IF(ISNUMBER(OFFSET(D$2, 0, 0, COUNTA(D:D)-1, 1)), OFFSET(D$2, 0, 0, COUNTA(D:D)-1, 1)), D421) * 5, 0))</f>
        <v/>
      </c>
      <c r="H421" s="12" t="str" cm="1">
        <f t="array" aca="1" ref="H421" ca="1">IF(A421="", "", ROUNDUP(_xlfn.PERCENTRANK.EXC(IF(ISNUMBER(OFFSET(E$2, 0, 0, COUNTA(E:E)-1, 1)), OFFSET(E$2, 0, 0, COUNTA(E:E)-1, 1)), E421) * 5, 0))</f>
        <v/>
      </c>
      <c r="I421" s="16" t="e">
        <f t="shared" ca="1" si="13"/>
        <v>#VALUE!</v>
      </c>
      <c r="J421" s="12" t="str">
        <f t="shared" ca="1" si="12"/>
        <v xml:space="preserve"> No recency data available.  No frequency data available.  No monetary data available.</v>
      </c>
    </row>
    <row r="422" spans="1:10" x14ac:dyDescent="0.25">
      <c r="A422" s="11"/>
      <c r="B422" s="12">
        <f>_xlfn.XLOOKUP(A422, '1. Invoices'!A:A, '1. Invoices'!B:B, "Not Found")</f>
        <v>0</v>
      </c>
      <c r="C422" s="13" t="str">
        <f ca="1">IF(A422="","",TODAY() - _xlfn.MAXIFS(OFFSET('1. Invoices'!#REF!, 0, 0, COUNTA('1. Invoices'!C:C)-1), OFFSET('1. Invoices'!#REF!, 0, 0, COUNTA('1. Invoices'!A:A)-1), A422))</f>
        <v/>
      </c>
      <c r="D422" s="12" t="str">
        <f ca="1">IF(A422="","",COUNTIFS(OFFSET('1. Invoices'!#REF!, 0, 0, COUNTA('1. Invoices'!A:A)-1), A422))</f>
        <v/>
      </c>
      <c r="E422" s="14" t="str">
        <f ca="1">IF(A422="","",SUMIFS(OFFSET('1. Invoices'!#REF!, 0, 0, COUNTA('1. Invoices'!D:D)-1), OFFSET('1. Invoices'!#REF!, 0, 0, COUNTA('1. Invoices'!A:A)-1), A422, OFFSET('1. Invoices'!#REF!, 0, 0, COUNTA('1. Invoices'!C:C)-1), "&gt;=" &amp; TODAY() - 364))</f>
        <v/>
      </c>
      <c r="F422" s="12" t="str" cm="1">
        <f t="array" aca="1" ref="F422" ca="1">IF(A422="", "", 6 - ROUNDUP(_xlfn.PERCENTRANK.EXC(IF(ISNUMBER(OFFSET(C$2, 0, 0, COUNTA(C:C)-1, 1)), OFFSET(C$2, 0, 0, COUNTA(C:C)-1, 1)), C422) * 5, 0))</f>
        <v/>
      </c>
      <c r="G422" s="12" t="str" cm="1">
        <f t="array" aca="1" ref="G422" ca="1">IF(A422="", "", ROUNDUP(_xlfn.PERCENTRANK.EXC(IF(ISNUMBER(OFFSET(D$2, 0, 0, COUNTA(D:D)-1, 1)), OFFSET(D$2, 0, 0, COUNTA(D:D)-1, 1)), D422) * 5, 0))</f>
        <v/>
      </c>
      <c r="H422" s="12" t="str" cm="1">
        <f t="array" aca="1" ref="H422" ca="1">IF(A422="", "", ROUNDUP(_xlfn.PERCENTRANK.EXC(IF(ISNUMBER(OFFSET(E$2, 0, 0, COUNTA(E:E)-1, 1)), OFFSET(E$2, 0, 0, COUNTA(E:E)-1, 1)), E422) * 5, 0))</f>
        <v/>
      </c>
      <c r="I422" s="12" t="e">
        <f t="shared" ca="1" si="13"/>
        <v>#VALUE!</v>
      </c>
      <c r="J422" s="12" t="str">
        <f t="shared" ca="1" si="12"/>
        <v xml:space="preserve"> No recency data available.  No frequency data available.  No monetary data available.</v>
      </c>
    </row>
    <row r="423" spans="1:10" x14ac:dyDescent="0.25">
      <c r="A423" s="15"/>
      <c r="B423" s="16">
        <f>_xlfn.XLOOKUP(A423, '1. Invoices'!A:A, '1. Invoices'!B:B, "Not Found")</f>
        <v>0</v>
      </c>
      <c r="C423" s="13" t="str">
        <f ca="1">IF(A423="","",TODAY() - _xlfn.MAXIFS(OFFSET('1. Invoices'!#REF!, 0, 0, COUNTA('1. Invoices'!C:C)-1), OFFSET('1. Invoices'!#REF!, 0, 0, COUNTA('1. Invoices'!A:A)-1), A423))</f>
        <v/>
      </c>
      <c r="D423" s="12" t="str">
        <f ca="1">IF(A423="","",COUNTIFS(OFFSET('1. Invoices'!#REF!, 0, 0, COUNTA('1. Invoices'!A:A)-1), A423))</f>
        <v/>
      </c>
      <c r="E423" s="14" t="str">
        <f ca="1">IF(A423="","",SUMIFS(OFFSET('1. Invoices'!#REF!, 0, 0, COUNTA('1. Invoices'!D:D)-1), OFFSET('1. Invoices'!#REF!, 0, 0, COUNTA('1. Invoices'!A:A)-1), A423, OFFSET('1. Invoices'!#REF!, 0, 0, COUNTA('1. Invoices'!C:C)-1), "&gt;=" &amp; TODAY() - 364))</f>
        <v/>
      </c>
      <c r="F423" s="12" t="str" cm="1">
        <f t="array" aca="1" ref="F423" ca="1">IF(A423="", "", 6 - ROUNDUP(_xlfn.PERCENTRANK.EXC(IF(ISNUMBER(OFFSET(C$2, 0, 0, COUNTA(C:C)-1, 1)), OFFSET(C$2, 0, 0, COUNTA(C:C)-1, 1)), C423) * 5, 0))</f>
        <v/>
      </c>
      <c r="G423" s="12" t="str" cm="1">
        <f t="array" aca="1" ref="G423" ca="1">IF(A423="", "", ROUNDUP(_xlfn.PERCENTRANK.EXC(IF(ISNUMBER(OFFSET(D$2, 0, 0, COUNTA(D:D)-1, 1)), OFFSET(D$2, 0, 0, COUNTA(D:D)-1, 1)), D423) * 5, 0))</f>
        <v/>
      </c>
      <c r="H423" s="12" t="str" cm="1">
        <f t="array" aca="1" ref="H423" ca="1">IF(A423="", "", ROUNDUP(_xlfn.PERCENTRANK.EXC(IF(ISNUMBER(OFFSET(E$2, 0, 0, COUNTA(E:E)-1, 1)), OFFSET(E$2, 0, 0, COUNTA(E:E)-1, 1)), E423) * 5, 0))</f>
        <v/>
      </c>
      <c r="I423" s="16" t="e">
        <f t="shared" ca="1" si="13"/>
        <v>#VALUE!</v>
      </c>
      <c r="J423" s="12" t="str">
        <f t="shared" ca="1" si="12"/>
        <v xml:space="preserve"> No recency data available.  No frequency data available.  No monetary data available.</v>
      </c>
    </row>
    <row r="424" spans="1:10" x14ac:dyDescent="0.25">
      <c r="A424" s="11"/>
      <c r="B424" s="12">
        <f>_xlfn.XLOOKUP(A424, '1. Invoices'!A:A, '1. Invoices'!B:B, "Not Found")</f>
        <v>0</v>
      </c>
      <c r="C424" s="13" t="str">
        <f ca="1">IF(A424="","",TODAY() - _xlfn.MAXIFS(OFFSET('1. Invoices'!#REF!, 0, 0, COUNTA('1. Invoices'!C:C)-1), OFFSET('1. Invoices'!#REF!, 0, 0, COUNTA('1. Invoices'!A:A)-1), A424))</f>
        <v/>
      </c>
      <c r="D424" s="12" t="str">
        <f ca="1">IF(A424="","",COUNTIFS(OFFSET('1. Invoices'!#REF!, 0, 0, COUNTA('1. Invoices'!A:A)-1), A424))</f>
        <v/>
      </c>
      <c r="E424" s="14" t="str">
        <f ca="1">IF(A424="","",SUMIFS(OFFSET('1. Invoices'!#REF!, 0, 0, COUNTA('1. Invoices'!D:D)-1), OFFSET('1. Invoices'!#REF!, 0, 0, COUNTA('1. Invoices'!A:A)-1), A424, OFFSET('1. Invoices'!#REF!, 0, 0, COUNTA('1. Invoices'!C:C)-1), "&gt;=" &amp; TODAY() - 364))</f>
        <v/>
      </c>
      <c r="F424" s="12" t="str" cm="1">
        <f t="array" aca="1" ref="F424" ca="1">IF(A424="", "", 6 - ROUNDUP(_xlfn.PERCENTRANK.EXC(IF(ISNUMBER(OFFSET(C$2, 0, 0, COUNTA(C:C)-1, 1)), OFFSET(C$2, 0, 0, COUNTA(C:C)-1, 1)), C424) * 5, 0))</f>
        <v/>
      </c>
      <c r="G424" s="12" t="str" cm="1">
        <f t="array" aca="1" ref="G424" ca="1">IF(A424="", "", ROUNDUP(_xlfn.PERCENTRANK.EXC(IF(ISNUMBER(OFFSET(D$2, 0, 0, COUNTA(D:D)-1, 1)), OFFSET(D$2, 0, 0, COUNTA(D:D)-1, 1)), D424) * 5, 0))</f>
        <v/>
      </c>
      <c r="H424" s="12" t="str" cm="1">
        <f t="array" aca="1" ref="H424" ca="1">IF(A424="", "", ROUNDUP(_xlfn.PERCENTRANK.EXC(IF(ISNUMBER(OFFSET(E$2, 0, 0, COUNTA(E:E)-1, 1)), OFFSET(E$2, 0, 0, COUNTA(E:E)-1, 1)), E424) * 5, 0))</f>
        <v/>
      </c>
      <c r="I424" s="12" t="e">
        <f t="shared" ca="1" si="13"/>
        <v>#VALUE!</v>
      </c>
      <c r="J424" s="12" t="str">
        <f t="shared" ca="1" si="12"/>
        <v xml:space="preserve"> No recency data available.  No frequency data available.  No monetary data available.</v>
      </c>
    </row>
    <row r="425" spans="1:10" x14ac:dyDescent="0.25">
      <c r="A425" s="15"/>
      <c r="B425" s="16">
        <f>_xlfn.XLOOKUP(A425, '1. Invoices'!A:A, '1. Invoices'!B:B, "Not Found")</f>
        <v>0</v>
      </c>
      <c r="C425" s="13" t="str">
        <f ca="1">IF(A425="","",TODAY() - _xlfn.MAXIFS(OFFSET('1. Invoices'!#REF!, 0, 0, COUNTA('1. Invoices'!C:C)-1), OFFSET('1. Invoices'!#REF!, 0, 0, COUNTA('1. Invoices'!A:A)-1), A425))</f>
        <v/>
      </c>
      <c r="D425" s="12" t="str">
        <f ca="1">IF(A425="","",COUNTIFS(OFFSET('1. Invoices'!#REF!, 0, 0, COUNTA('1. Invoices'!A:A)-1), A425))</f>
        <v/>
      </c>
      <c r="E425" s="14" t="str">
        <f ca="1">IF(A425="","",SUMIFS(OFFSET('1. Invoices'!#REF!, 0, 0, COUNTA('1. Invoices'!D:D)-1), OFFSET('1. Invoices'!#REF!, 0, 0, COUNTA('1. Invoices'!A:A)-1), A425, OFFSET('1. Invoices'!#REF!, 0, 0, COUNTA('1. Invoices'!C:C)-1), "&gt;=" &amp; TODAY() - 364))</f>
        <v/>
      </c>
      <c r="F425" s="12" t="str" cm="1">
        <f t="array" aca="1" ref="F425" ca="1">IF(A425="", "", 6 - ROUNDUP(_xlfn.PERCENTRANK.EXC(IF(ISNUMBER(OFFSET(C$2, 0, 0, COUNTA(C:C)-1, 1)), OFFSET(C$2, 0, 0, COUNTA(C:C)-1, 1)), C425) * 5, 0))</f>
        <v/>
      </c>
      <c r="G425" s="12" t="str" cm="1">
        <f t="array" aca="1" ref="G425" ca="1">IF(A425="", "", ROUNDUP(_xlfn.PERCENTRANK.EXC(IF(ISNUMBER(OFFSET(D$2, 0, 0, COUNTA(D:D)-1, 1)), OFFSET(D$2, 0, 0, COUNTA(D:D)-1, 1)), D425) * 5, 0))</f>
        <v/>
      </c>
      <c r="H425" s="12" t="str" cm="1">
        <f t="array" aca="1" ref="H425" ca="1">IF(A425="", "", ROUNDUP(_xlfn.PERCENTRANK.EXC(IF(ISNUMBER(OFFSET(E$2, 0, 0, COUNTA(E:E)-1, 1)), OFFSET(E$2, 0, 0, COUNTA(E:E)-1, 1)), E425) * 5, 0))</f>
        <v/>
      </c>
      <c r="I425" s="16" t="e">
        <f t="shared" ca="1" si="13"/>
        <v>#VALUE!</v>
      </c>
      <c r="J425" s="12" t="str">
        <f t="shared" ca="1" si="12"/>
        <v xml:space="preserve"> No recency data available.  No frequency data available.  No monetary data available.</v>
      </c>
    </row>
    <row r="426" spans="1:10" x14ac:dyDescent="0.25">
      <c r="A426" s="11"/>
      <c r="B426" s="12">
        <f>_xlfn.XLOOKUP(A426, '1. Invoices'!A:A, '1. Invoices'!B:B, "Not Found")</f>
        <v>0</v>
      </c>
      <c r="C426" s="13" t="str">
        <f ca="1">IF(A426="","",TODAY() - _xlfn.MAXIFS(OFFSET('1. Invoices'!#REF!, 0, 0, COUNTA('1. Invoices'!C:C)-1), OFFSET('1. Invoices'!#REF!, 0, 0, COUNTA('1. Invoices'!A:A)-1), A426))</f>
        <v/>
      </c>
      <c r="D426" s="12" t="str">
        <f ca="1">IF(A426="","",COUNTIFS(OFFSET('1. Invoices'!#REF!, 0, 0, COUNTA('1. Invoices'!A:A)-1), A426))</f>
        <v/>
      </c>
      <c r="E426" s="14" t="str">
        <f ca="1">IF(A426="","",SUMIFS(OFFSET('1. Invoices'!#REF!, 0, 0, COUNTA('1. Invoices'!D:D)-1), OFFSET('1. Invoices'!#REF!, 0, 0, COUNTA('1. Invoices'!A:A)-1), A426, OFFSET('1. Invoices'!#REF!, 0, 0, COUNTA('1. Invoices'!C:C)-1), "&gt;=" &amp; TODAY() - 364))</f>
        <v/>
      </c>
      <c r="F426" s="12" t="str" cm="1">
        <f t="array" aca="1" ref="F426" ca="1">IF(A426="", "", 6 - ROUNDUP(_xlfn.PERCENTRANK.EXC(IF(ISNUMBER(OFFSET(C$2, 0, 0, COUNTA(C:C)-1, 1)), OFFSET(C$2, 0, 0, COUNTA(C:C)-1, 1)), C426) * 5, 0))</f>
        <v/>
      </c>
      <c r="G426" s="12" t="str" cm="1">
        <f t="array" aca="1" ref="G426" ca="1">IF(A426="", "", ROUNDUP(_xlfn.PERCENTRANK.EXC(IF(ISNUMBER(OFFSET(D$2, 0, 0, COUNTA(D:D)-1, 1)), OFFSET(D$2, 0, 0, COUNTA(D:D)-1, 1)), D426) * 5, 0))</f>
        <v/>
      </c>
      <c r="H426" s="12" t="str" cm="1">
        <f t="array" aca="1" ref="H426" ca="1">IF(A426="", "", ROUNDUP(_xlfn.PERCENTRANK.EXC(IF(ISNUMBER(OFFSET(E$2, 0, 0, COUNTA(E:E)-1, 1)), OFFSET(E$2, 0, 0, COUNTA(E:E)-1, 1)), E426) * 5, 0))</f>
        <v/>
      </c>
      <c r="I426" s="12" t="e">
        <f t="shared" ca="1" si="13"/>
        <v>#VALUE!</v>
      </c>
      <c r="J426" s="12" t="str">
        <f t="shared" ca="1" si="12"/>
        <v xml:space="preserve"> No recency data available.  No frequency data available.  No monetary data available.</v>
      </c>
    </row>
    <row r="427" spans="1:10" x14ac:dyDescent="0.25">
      <c r="A427" s="15"/>
      <c r="B427" s="16">
        <f>_xlfn.XLOOKUP(A427, '1. Invoices'!A:A, '1. Invoices'!B:B, "Not Found")</f>
        <v>0</v>
      </c>
      <c r="C427" s="13" t="str">
        <f ca="1">IF(A427="","",TODAY() - _xlfn.MAXIFS(OFFSET('1. Invoices'!#REF!, 0, 0, COUNTA('1. Invoices'!C:C)-1), OFFSET('1. Invoices'!#REF!, 0, 0, COUNTA('1. Invoices'!A:A)-1), A427))</f>
        <v/>
      </c>
      <c r="D427" s="12" t="str">
        <f ca="1">IF(A427="","",COUNTIFS(OFFSET('1. Invoices'!#REF!, 0, 0, COUNTA('1. Invoices'!A:A)-1), A427))</f>
        <v/>
      </c>
      <c r="E427" s="14" t="str">
        <f ca="1">IF(A427="","",SUMIFS(OFFSET('1. Invoices'!#REF!, 0, 0, COUNTA('1. Invoices'!D:D)-1), OFFSET('1. Invoices'!#REF!, 0, 0, COUNTA('1. Invoices'!A:A)-1), A427, OFFSET('1. Invoices'!#REF!, 0, 0, COUNTA('1. Invoices'!C:C)-1), "&gt;=" &amp; TODAY() - 364))</f>
        <v/>
      </c>
      <c r="F427" s="12" t="str" cm="1">
        <f t="array" aca="1" ref="F427" ca="1">IF(A427="", "", 6 - ROUNDUP(_xlfn.PERCENTRANK.EXC(IF(ISNUMBER(OFFSET(C$2, 0, 0, COUNTA(C:C)-1, 1)), OFFSET(C$2, 0, 0, COUNTA(C:C)-1, 1)), C427) * 5, 0))</f>
        <v/>
      </c>
      <c r="G427" s="12" t="str" cm="1">
        <f t="array" aca="1" ref="G427" ca="1">IF(A427="", "", ROUNDUP(_xlfn.PERCENTRANK.EXC(IF(ISNUMBER(OFFSET(D$2, 0, 0, COUNTA(D:D)-1, 1)), OFFSET(D$2, 0, 0, COUNTA(D:D)-1, 1)), D427) * 5, 0))</f>
        <v/>
      </c>
      <c r="H427" s="12" t="str" cm="1">
        <f t="array" aca="1" ref="H427" ca="1">IF(A427="", "", ROUNDUP(_xlfn.PERCENTRANK.EXC(IF(ISNUMBER(OFFSET(E$2, 0, 0, COUNTA(E:E)-1, 1)), OFFSET(E$2, 0, 0, COUNTA(E:E)-1, 1)), E427) * 5, 0))</f>
        <v/>
      </c>
      <c r="I427" s="16" t="e">
        <f t="shared" ca="1" si="13"/>
        <v>#VALUE!</v>
      </c>
      <c r="J427" s="12" t="str">
        <f t="shared" ca="1" si="12"/>
        <v xml:space="preserve"> No recency data available.  No frequency data available.  No monetary data available.</v>
      </c>
    </row>
    <row r="428" spans="1:10" x14ac:dyDescent="0.25">
      <c r="A428" s="11"/>
      <c r="B428" s="12">
        <f>_xlfn.XLOOKUP(A428, '1. Invoices'!A:A, '1. Invoices'!B:B, "Not Found")</f>
        <v>0</v>
      </c>
      <c r="C428" s="13" t="str">
        <f ca="1">IF(A428="","",TODAY() - _xlfn.MAXIFS(OFFSET('1. Invoices'!#REF!, 0, 0, COUNTA('1. Invoices'!C:C)-1), OFFSET('1. Invoices'!#REF!, 0, 0, COUNTA('1. Invoices'!A:A)-1), A428))</f>
        <v/>
      </c>
      <c r="D428" s="12" t="str">
        <f ca="1">IF(A428="","",COUNTIFS(OFFSET('1. Invoices'!#REF!, 0, 0, COUNTA('1. Invoices'!A:A)-1), A428))</f>
        <v/>
      </c>
      <c r="E428" s="14" t="str">
        <f ca="1">IF(A428="","",SUMIFS(OFFSET('1. Invoices'!#REF!, 0, 0, COUNTA('1. Invoices'!D:D)-1), OFFSET('1. Invoices'!#REF!, 0, 0, COUNTA('1. Invoices'!A:A)-1), A428, OFFSET('1. Invoices'!#REF!, 0, 0, COUNTA('1. Invoices'!C:C)-1), "&gt;=" &amp; TODAY() - 364))</f>
        <v/>
      </c>
      <c r="F428" s="12" t="str" cm="1">
        <f t="array" aca="1" ref="F428" ca="1">IF(A428="", "", 6 - ROUNDUP(_xlfn.PERCENTRANK.EXC(IF(ISNUMBER(OFFSET(C$2, 0, 0, COUNTA(C:C)-1, 1)), OFFSET(C$2, 0, 0, COUNTA(C:C)-1, 1)), C428) * 5, 0))</f>
        <v/>
      </c>
      <c r="G428" s="12" t="str" cm="1">
        <f t="array" aca="1" ref="G428" ca="1">IF(A428="", "", ROUNDUP(_xlfn.PERCENTRANK.EXC(IF(ISNUMBER(OFFSET(D$2, 0, 0, COUNTA(D:D)-1, 1)), OFFSET(D$2, 0, 0, COUNTA(D:D)-1, 1)), D428) * 5, 0))</f>
        <v/>
      </c>
      <c r="H428" s="12" t="str" cm="1">
        <f t="array" aca="1" ref="H428" ca="1">IF(A428="", "", ROUNDUP(_xlfn.PERCENTRANK.EXC(IF(ISNUMBER(OFFSET(E$2, 0, 0, COUNTA(E:E)-1, 1)), OFFSET(E$2, 0, 0, COUNTA(E:E)-1, 1)), E428) * 5, 0))</f>
        <v/>
      </c>
      <c r="I428" s="12" t="e">
        <f t="shared" ca="1" si="13"/>
        <v>#VALUE!</v>
      </c>
      <c r="J428" s="12" t="str">
        <f t="shared" ca="1" si="12"/>
        <v xml:space="preserve"> No recency data available.  No frequency data available.  No monetary data available.</v>
      </c>
    </row>
    <row r="429" spans="1:10" x14ac:dyDescent="0.25">
      <c r="A429" s="15"/>
      <c r="B429" s="16">
        <f>_xlfn.XLOOKUP(A429, '1. Invoices'!A:A, '1. Invoices'!B:B, "Not Found")</f>
        <v>0</v>
      </c>
      <c r="C429" s="13" t="str">
        <f ca="1">IF(A429="","",TODAY() - _xlfn.MAXIFS(OFFSET('1. Invoices'!#REF!, 0, 0, COUNTA('1. Invoices'!C:C)-1), OFFSET('1. Invoices'!#REF!, 0, 0, COUNTA('1. Invoices'!A:A)-1), A429))</f>
        <v/>
      </c>
      <c r="D429" s="12" t="str">
        <f ca="1">IF(A429="","",COUNTIFS(OFFSET('1. Invoices'!#REF!, 0, 0, COUNTA('1. Invoices'!A:A)-1), A429))</f>
        <v/>
      </c>
      <c r="E429" s="14" t="str">
        <f ca="1">IF(A429="","",SUMIFS(OFFSET('1. Invoices'!#REF!, 0, 0, COUNTA('1. Invoices'!D:D)-1), OFFSET('1. Invoices'!#REF!, 0, 0, COUNTA('1. Invoices'!A:A)-1), A429, OFFSET('1. Invoices'!#REF!, 0, 0, COUNTA('1. Invoices'!C:C)-1), "&gt;=" &amp; TODAY() - 364))</f>
        <v/>
      </c>
      <c r="F429" s="12" t="str" cm="1">
        <f t="array" aca="1" ref="F429" ca="1">IF(A429="", "", 6 - ROUNDUP(_xlfn.PERCENTRANK.EXC(IF(ISNUMBER(OFFSET(C$2, 0, 0, COUNTA(C:C)-1, 1)), OFFSET(C$2, 0, 0, COUNTA(C:C)-1, 1)), C429) * 5, 0))</f>
        <v/>
      </c>
      <c r="G429" s="12" t="str" cm="1">
        <f t="array" aca="1" ref="G429" ca="1">IF(A429="", "", ROUNDUP(_xlfn.PERCENTRANK.EXC(IF(ISNUMBER(OFFSET(D$2, 0, 0, COUNTA(D:D)-1, 1)), OFFSET(D$2, 0, 0, COUNTA(D:D)-1, 1)), D429) * 5, 0))</f>
        <v/>
      </c>
      <c r="H429" s="12" t="str" cm="1">
        <f t="array" aca="1" ref="H429" ca="1">IF(A429="", "", ROUNDUP(_xlfn.PERCENTRANK.EXC(IF(ISNUMBER(OFFSET(E$2, 0, 0, COUNTA(E:E)-1, 1)), OFFSET(E$2, 0, 0, COUNTA(E:E)-1, 1)), E429) * 5, 0))</f>
        <v/>
      </c>
      <c r="I429" s="16" t="e">
        <f t="shared" ca="1" si="13"/>
        <v>#VALUE!</v>
      </c>
      <c r="J429" s="12" t="str">
        <f t="shared" ca="1" si="12"/>
        <v xml:space="preserve"> No recency data available.  No frequency data available.  No monetary data available.</v>
      </c>
    </row>
    <row r="430" spans="1:10" x14ac:dyDescent="0.25">
      <c r="A430" s="11"/>
      <c r="B430" s="12">
        <f>_xlfn.XLOOKUP(A430, '1. Invoices'!A:A, '1. Invoices'!B:B, "Not Found")</f>
        <v>0</v>
      </c>
      <c r="C430" s="13" t="str">
        <f ca="1">IF(A430="","",TODAY() - _xlfn.MAXIFS(OFFSET('1. Invoices'!#REF!, 0, 0, COUNTA('1. Invoices'!C:C)-1), OFFSET('1. Invoices'!#REF!, 0, 0, COUNTA('1. Invoices'!A:A)-1), A430))</f>
        <v/>
      </c>
      <c r="D430" s="12" t="str">
        <f ca="1">IF(A430="","",COUNTIFS(OFFSET('1. Invoices'!#REF!, 0, 0, COUNTA('1. Invoices'!A:A)-1), A430))</f>
        <v/>
      </c>
      <c r="E430" s="14" t="str">
        <f ca="1">IF(A430="","",SUMIFS(OFFSET('1. Invoices'!#REF!, 0, 0, COUNTA('1. Invoices'!D:D)-1), OFFSET('1. Invoices'!#REF!, 0, 0, COUNTA('1. Invoices'!A:A)-1), A430, OFFSET('1. Invoices'!#REF!, 0, 0, COUNTA('1. Invoices'!C:C)-1), "&gt;=" &amp; TODAY() - 364))</f>
        <v/>
      </c>
      <c r="F430" s="12" t="str" cm="1">
        <f t="array" aca="1" ref="F430" ca="1">IF(A430="", "", 6 - ROUNDUP(_xlfn.PERCENTRANK.EXC(IF(ISNUMBER(OFFSET(C$2, 0, 0, COUNTA(C:C)-1, 1)), OFFSET(C$2, 0, 0, COUNTA(C:C)-1, 1)), C430) * 5, 0))</f>
        <v/>
      </c>
      <c r="G430" s="12" t="str" cm="1">
        <f t="array" aca="1" ref="G430" ca="1">IF(A430="", "", ROUNDUP(_xlfn.PERCENTRANK.EXC(IF(ISNUMBER(OFFSET(D$2, 0, 0, COUNTA(D:D)-1, 1)), OFFSET(D$2, 0, 0, COUNTA(D:D)-1, 1)), D430) * 5, 0))</f>
        <v/>
      </c>
      <c r="H430" s="12" t="str" cm="1">
        <f t="array" aca="1" ref="H430" ca="1">IF(A430="", "", ROUNDUP(_xlfn.PERCENTRANK.EXC(IF(ISNUMBER(OFFSET(E$2, 0, 0, COUNTA(E:E)-1, 1)), OFFSET(E$2, 0, 0, COUNTA(E:E)-1, 1)), E430) * 5, 0))</f>
        <v/>
      </c>
      <c r="I430" s="12" t="e">
        <f t="shared" ca="1" si="13"/>
        <v>#VALUE!</v>
      </c>
      <c r="J430" s="12" t="str">
        <f t="shared" ca="1" si="12"/>
        <v xml:space="preserve"> No recency data available.  No frequency data available.  No monetary data available.</v>
      </c>
    </row>
    <row r="431" spans="1:10" x14ac:dyDescent="0.25">
      <c r="A431" s="15"/>
      <c r="B431" s="16">
        <f>_xlfn.XLOOKUP(A431, '1. Invoices'!A:A, '1. Invoices'!B:B, "Not Found")</f>
        <v>0</v>
      </c>
      <c r="C431" s="13" t="str">
        <f ca="1">IF(A431="","",TODAY() - _xlfn.MAXIFS(OFFSET('1. Invoices'!#REF!, 0, 0, COUNTA('1. Invoices'!C:C)-1), OFFSET('1. Invoices'!#REF!, 0, 0, COUNTA('1. Invoices'!A:A)-1), A431))</f>
        <v/>
      </c>
      <c r="D431" s="12" t="str">
        <f ca="1">IF(A431="","",COUNTIFS(OFFSET('1. Invoices'!#REF!, 0, 0, COUNTA('1. Invoices'!A:A)-1), A431))</f>
        <v/>
      </c>
      <c r="E431" s="14" t="str">
        <f ca="1">IF(A431="","",SUMIFS(OFFSET('1. Invoices'!#REF!, 0, 0, COUNTA('1. Invoices'!D:D)-1), OFFSET('1. Invoices'!#REF!, 0, 0, COUNTA('1. Invoices'!A:A)-1), A431, OFFSET('1. Invoices'!#REF!, 0, 0, COUNTA('1. Invoices'!C:C)-1), "&gt;=" &amp; TODAY() - 364))</f>
        <v/>
      </c>
      <c r="F431" s="12" t="str" cm="1">
        <f t="array" aca="1" ref="F431" ca="1">IF(A431="", "", 6 - ROUNDUP(_xlfn.PERCENTRANK.EXC(IF(ISNUMBER(OFFSET(C$2, 0, 0, COUNTA(C:C)-1, 1)), OFFSET(C$2, 0, 0, COUNTA(C:C)-1, 1)), C431) * 5, 0))</f>
        <v/>
      </c>
      <c r="G431" s="12" t="str" cm="1">
        <f t="array" aca="1" ref="G431" ca="1">IF(A431="", "", ROUNDUP(_xlfn.PERCENTRANK.EXC(IF(ISNUMBER(OFFSET(D$2, 0, 0, COUNTA(D:D)-1, 1)), OFFSET(D$2, 0, 0, COUNTA(D:D)-1, 1)), D431) * 5, 0))</f>
        <v/>
      </c>
      <c r="H431" s="12" t="str" cm="1">
        <f t="array" aca="1" ref="H431" ca="1">IF(A431="", "", ROUNDUP(_xlfn.PERCENTRANK.EXC(IF(ISNUMBER(OFFSET(E$2, 0, 0, COUNTA(E:E)-1, 1)), OFFSET(E$2, 0, 0, COUNTA(E:E)-1, 1)), E431) * 5, 0))</f>
        <v/>
      </c>
      <c r="I431" s="16" t="e">
        <f t="shared" ca="1" si="13"/>
        <v>#VALUE!</v>
      </c>
      <c r="J431" s="12" t="str">
        <f t="shared" ca="1" si="12"/>
        <v xml:space="preserve"> No recency data available.  No frequency data available.  No monetary data available.</v>
      </c>
    </row>
    <row r="432" spans="1:10" x14ac:dyDescent="0.25">
      <c r="A432" s="11"/>
      <c r="B432" s="12">
        <f>_xlfn.XLOOKUP(A432, '1. Invoices'!A:A, '1. Invoices'!B:B, "Not Found")</f>
        <v>0</v>
      </c>
      <c r="C432" s="13" t="str">
        <f ca="1">IF(A432="","",TODAY() - _xlfn.MAXIFS(OFFSET('1. Invoices'!#REF!, 0, 0, COUNTA('1. Invoices'!C:C)-1), OFFSET('1. Invoices'!#REF!, 0, 0, COUNTA('1. Invoices'!A:A)-1), A432))</f>
        <v/>
      </c>
      <c r="D432" s="12" t="str">
        <f ca="1">IF(A432="","",COUNTIFS(OFFSET('1. Invoices'!#REF!, 0, 0, COUNTA('1. Invoices'!A:A)-1), A432))</f>
        <v/>
      </c>
      <c r="E432" s="14" t="str">
        <f ca="1">IF(A432="","",SUMIFS(OFFSET('1. Invoices'!#REF!, 0, 0, COUNTA('1. Invoices'!D:D)-1), OFFSET('1. Invoices'!#REF!, 0, 0, COUNTA('1. Invoices'!A:A)-1), A432, OFFSET('1. Invoices'!#REF!, 0, 0, COUNTA('1. Invoices'!C:C)-1), "&gt;=" &amp; TODAY() - 364))</f>
        <v/>
      </c>
      <c r="F432" s="12" t="str" cm="1">
        <f t="array" aca="1" ref="F432" ca="1">IF(A432="", "", 6 - ROUNDUP(_xlfn.PERCENTRANK.EXC(IF(ISNUMBER(OFFSET(C$2, 0, 0, COUNTA(C:C)-1, 1)), OFFSET(C$2, 0, 0, COUNTA(C:C)-1, 1)), C432) * 5, 0))</f>
        <v/>
      </c>
      <c r="G432" s="12" t="str" cm="1">
        <f t="array" aca="1" ref="G432" ca="1">IF(A432="", "", ROUNDUP(_xlfn.PERCENTRANK.EXC(IF(ISNUMBER(OFFSET(D$2, 0, 0, COUNTA(D:D)-1, 1)), OFFSET(D$2, 0, 0, COUNTA(D:D)-1, 1)), D432) * 5, 0))</f>
        <v/>
      </c>
      <c r="H432" s="12" t="str" cm="1">
        <f t="array" aca="1" ref="H432" ca="1">IF(A432="", "", ROUNDUP(_xlfn.PERCENTRANK.EXC(IF(ISNUMBER(OFFSET(E$2, 0, 0, COUNTA(E:E)-1, 1)), OFFSET(E$2, 0, 0, COUNTA(E:E)-1, 1)), E432) * 5, 0))</f>
        <v/>
      </c>
      <c r="I432" s="12" t="e">
        <f t="shared" ca="1" si="13"/>
        <v>#VALUE!</v>
      </c>
      <c r="J432" s="12" t="str">
        <f t="shared" ca="1" si="12"/>
        <v xml:space="preserve"> No recency data available.  No frequency data available.  No monetary data available.</v>
      </c>
    </row>
    <row r="433" spans="1:10" x14ac:dyDescent="0.25">
      <c r="A433" s="15"/>
      <c r="B433" s="16">
        <f>_xlfn.XLOOKUP(A433, '1. Invoices'!A:A, '1. Invoices'!B:B, "Not Found")</f>
        <v>0</v>
      </c>
      <c r="C433" s="13" t="str">
        <f ca="1">IF(A433="","",TODAY() - _xlfn.MAXIFS(OFFSET('1. Invoices'!#REF!, 0, 0, COUNTA('1. Invoices'!C:C)-1), OFFSET('1. Invoices'!#REF!, 0, 0, COUNTA('1. Invoices'!A:A)-1), A433))</f>
        <v/>
      </c>
      <c r="D433" s="12" t="str">
        <f ca="1">IF(A433="","",COUNTIFS(OFFSET('1. Invoices'!#REF!, 0, 0, COUNTA('1. Invoices'!A:A)-1), A433))</f>
        <v/>
      </c>
      <c r="E433" s="14" t="str">
        <f ca="1">IF(A433="","",SUMIFS(OFFSET('1. Invoices'!#REF!, 0, 0, COUNTA('1. Invoices'!D:D)-1), OFFSET('1. Invoices'!#REF!, 0, 0, COUNTA('1. Invoices'!A:A)-1), A433, OFFSET('1. Invoices'!#REF!, 0, 0, COUNTA('1. Invoices'!C:C)-1), "&gt;=" &amp; TODAY() - 364))</f>
        <v/>
      </c>
      <c r="F433" s="12" t="str" cm="1">
        <f t="array" aca="1" ref="F433" ca="1">IF(A433="", "", 6 - ROUNDUP(_xlfn.PERCENTRANK.EXC(IF(ISNUMBER(OFFSET(C$2, 0, 0, COUNTA(C:C)-1, 1)), OFFSET(C$2, 0, 0, COUNTA(C:C)-1, 1)), C433) * 5, 0))</f>
        <v/>
      </c>
      <c r="G433" s="12" t="str" cm="1">
        <f t="array" aca="1" ref="G433" ca="1">IF(A433="", "", ROUNDUP(_xlfn.PERCENTRANK.EXC(IF(ISNUMBER(OFFSET(D$2, 0, 0, COUNTA(D:D)-1, 1)), OFFSET(D$2, 0, 0, COUNTA(D:D)-1, 1)), D433) * 5, 0))</f>
        <v/>
      </c>
      <c r="H433" s="12" t="str" cm="1">
        <f t="array" aca="1" ref="H433" ca="1">IF(A433="", "", ROUNDUP(_xlfn.PERCENTRANK.EXC(IF(ISNUMBER(OFFSET(E$2, 0, 0, COUNTA(E:E)-1, 1)), OFFSET(E$2, 0, 0, COUNTA(E:E)-1, 1)), E433) * 5, 0))</f>
        <v/>
      </c>
      <c r="I433" s="16" t="e">
        <f t="shared" ca="1" si="13"/>
        <v>#VALUE!</v>
      </c>
      <c r="J433" s="12" t="str">
        <f t="shared" ca="1" si="12"/>
        <v xml:space="preserve"> No recency data available.  No frequency data available.  No monetary data available.</v>
      </c>
    </row>
    <row r="434" spans="1:10" x14ac:dyDescent="0.25">
      <c r="A434" s="11"/>
      <c r="B434" s="12">
        <f>_xlfn.XLOOKUP(A434, '1. Invoices'!A:A, '1. Invoices'!B:B, "Not Found")</f>
        <v>0</v>
      </c>
      <c r="C434" s="13" t="str">
        <f ca="1">IF(A434="","",TODAY() - _xlfn.MAXIFS(OFFSET('1. Invoices'!#REF!, 0, 0, COUNTA('1. Invoices'!C:C)-1), OFFSET('1. Invoices'!#REF!, 0, 0, COUNTA('1. Invoices'!A:A)-1), A434))</f>
        <v/>
      </c>
      <c r="D434" s="12" t="str">
        <f ca="1">IF(A434="","",COUNTIFS(OFFSET('1. Invoices'!#REF!, 0, 0, COUNTA('1. Invoices'!A:A)-1), A434))</f>
        <v/>
      </c>
      <c r="E434" s="14" t="str">
        <f ca="1">IF(A434="","",SUMIFS(OFFSET('1. Invoices'!#REF!, 0, 0, COUNTA('1. Invoices'!D:D)-1), OFFSET('1. Invoices'!#REF!, 0, 0, COUNTA('1. Invoices'!A:A)-1), A434, OFFSET('1. Invoices'!#REF!, 0, 0, COUNTA('1. Invoices'!C:C)-1), "&gt;=" &amp; TODAY() - 364))</f>
        <v/>
      </c>
      <c r="F434" s="12" t="str" cm="1">
        <f t="array" aca="1" ref="F434" ca="1">IF(A434="", "", 6 - ROUNDUP(_xlfn.PERCENTRANK.EXC(IF(ISNUMBER(OFFSET(C$2, 0, 0, COUNTA(C:C)-1, 1)), OFFSET(C$2, 0, 0, COUNTA(C:C)-1, 1)), C434) * 5, 0))</f>
        <v/>
      </c>
      <c r="G434" s="12" t="str" cm="1">
        <f t="array" aca="1" ref="G434" ca="1">IF(A434="", "", ROUNDUP(_xlfn.PERCENTRANK.EXC(IF(ISNUMBER(OFFSET(D$2, 0, 0, COUNTA(D:D)-1, 1)), OFFSET(D$2, 0, 0, COUNTA(D:D)-1, 1)), D434) * 5, 0))</f>
        <v/>
      </c>
      <c r="H434" s="12" t="str" cm="1">
        <f t="array" aca="1" ref="H434" ca="1">IF(A434="", "", ROUNDUP(_xlfn.PERCENTRANK.EXC(IF(ISNUMBER(OFFSET(E$2, 0, 0, COUNTA(E:E)-1, 1)), OFFSET(E$2, 0, 0, COUNTA(E:E)-1, 1)), E434) * 5, 0))</f>
        <v/>
      </c>
      <c r="I434" s="12" t="e">
        <f t="shared" ca="1" si="13"/>
        <v>#VALUE!</v>
      </c>
      <c r="J434" s="12" t="str">
        <f t="shared" ca="1" si="12"/>
        <v xml:space="preserve"> No recency data available.  No frequency data available.  No monetary data available.</v>
      </c>
    </row>
    <row r="435" spans="1:10" x14ac:dyDescent="0.25">
      <c r="A435" s="15"/>
      <c r="B435" s="16">
        <f>_xlfn.XLOOKUP(A435, '1. Invoices'!A:A, '1. Invoices'!B:B, "Not Found")</f>
        <v>0</v>
      </c>
      <c r="C435" s="13" t="str">
        <f ca="1">IF(A435="","",TODAY() - _xlfn.MAXIFS(OFFSET('1. Invoices'!#REF!, 0, 0, COUNTA('1. Invoices'!C:C)-1), OFFSET('1. Invoices'!#REF!, 0, 0, COUNTA('1. Invoices'!A:A)-1), A435))</f>
        <v/>
      </c>
      <c r="D435" s="12" t="str">
        <f ca="1">IF(A435="","",COUNTIFS(OFFSET('1. Invoices'!#REF!, 0, 0, COUNTA('1. Invoices'!A:A)-1), A435))</f>
        <v/>
      </c>
      <c r="E435" s="14" t="str">
        <f ca="1">IF(A435="","",SUMIFS(OFFSET('1. Invoices'!#REF!, 0, 0, COUNTA('1. Invoices'!D:D)-1), OFFSET('1. Invoices'!#REF!, 0, 0, COUNTA('1. Invoices'!A:A)-1), A435, OFFSET('1. Invoices'!#REF!, 0, 0, COUNTA('1. Invoices'!C:C)-1), "&gt;=" &amp; TODAY() - 364))</f>
        <v/>
      </c>
      <c r="F435" s="12" t="str" cm="1">
        <f t="array" aca="1" ref="F435" ca="1">IF(A435="", "", 6 - ROUNDUP(_xlfn.PERCENTRANK.EXC(IF(ISNUMBER(OFFSET(C$2, 0, 0, COUNTA(C:C)-1, 1)), OFFSET(C$2, 0, 0, COUNTA(C:C)-1, 1)), C435) * 5, 0))</f>
        <v/>
      </c>
      <c r="G435" s="12" t="str" cm="1">
        <f t="array" aca="1" ref="G435" ca="1">IF(A435="", "", ROUNDUP(_xlfn.PERCENTRANK.EXC(IF(ISNUMBER(OFFSET(D$2, 0, 0, COUNTA(D:D)-1, 1)), OFFSET(D$2, 0, 0, COUNTA(D:D)-1, 1)), D435) * 5, 0))</f>
        <v/>
      </c>
      <c r="H435" s="12" t="str" cm="1">
        <f t="array" aca="1" ref="H435" ca="1">IF(A435="", "", ROUNDUP(_xlfn.PERCENTRANK.EXC(IF(ISNUMBER(OFFSET(E$2, 0, 0, COUNTA(E:E)-1, 1)), OFFSET(E$2, 0, 0, COUNTA(E:E)-1, 1)), E435) * 5, 0))</f>
        <v/>
      </c>
      <c r="I435" s="16" t="e">
        <f t="shared" ca="1" si="13"/>
        <v>#VALUE!</v>
      </c>
      <c r="J435" s="12" t="str">
        <f t="shared" ca="1" si="12"/>
        <v xml:space="preserve"> No recency data available.  No frequency data available.  No monetary data available.</v>
      </c>
    </row>
    <row r="436" spans="1:10" x14ac:dyDescent="0.25">
      <c r="A436" s="11"/>
      <c r="B436" s="12">
        <f>_xlfn.XLOOKUP(A436, '1. Invoices'!A:A, '1. Invoices'!B:B, "Not Found")</f>
        <v>0</v>
      </c>
      <c r="C436" s="13" t="str">
        <f ca="1">IF(A436="","",TODAY() - _xlfn.MAXIFS(OFFSET('1. Invoices'!#REF!, 0, 0, COUNTA('1. Invoices'!C:C)-1), OFFSET('1. Invoices'!#REF!, 0, 0, COUNTA('1. Invoices'!A:A)-1), A436))</f>
        <v/>
      </c>
      <c r="D436" s="12" t="str">
        <f ca="1">IF(A436="","",COUNTIFS(OFFSET('1. Invoices'!#REF!, 0, 0, COUNTA('1. Invoices'!A:A)-1), A436))</f>
        <v/>
      </c>
      <c r="E436" s="14" t="str">
        <f ca="1">IF(A436="","",SUMIFS(OFFSET('1. Invoices'!#REF!, 0, 0, COUNTA('1. Invoices'!D:D)-1), OFFSET('1. Invoices'!#REF!, 0, 0, COUNTA('1. Invoices'!A:A)-1), A436, OFFSET('1. Invoices'!#REF!, 0, 0, COUNTA('1. Invoices'!C:C)-1), "&gt;=" &amp; TODAY() - 364))</f>
        <v/>
      </c>
      <c r="F436" s="12" t="str" cm="1">
        <f t="array" aca="1" ref="F436" ca="1">IF(A436="", "", 6 - ROUNDUP(_xlfn.PERCENTRANK.EXC(IF(ISNUMBER(OFFSET(C$2, 0, 0, COUNTA(C:C)-1, 1)), OFFSET(C$2, 0, 0, COUNTA(C:C)-1, 1)), C436) * 5, 0))</f>
        <v/>
      </c>
      <c r="G436" s="12" t="str" cm="1">
        <f t="array" aca="1" ref="G436" ca="1">IF(A436="", "", ROUNDUP(_xlfn.PERCENTRANK.EXC(IF(ISNUMBER(OFFSET(D$2, 0, 0, COUNTA(D:D)-1, 1)), OFFSET(D$2, 0, 0, COUNTA(D:D)-1, 1)), D436) * 5, 0))</f>
        <v/>
      </c>
      <c r="H436" s="12" t="str" cm="1">
        <f t="array" aca="1" ref="H436" ca="1">IF(A436="", "", ROUNDUP(_xlfn.PERCENTRANK.EXC(IF(ISNUMBER(OFFSET(E$2, 0, 0, COUNTA(E:E)-1, 1)), OFFSET(E$2, 0, 0, COUNTA(E:E)-1, 1)), E436) * 5, 0))</f>
        <v/>
      </c>
      <c r="I436" s="12" t="e">
        <f t="shared" ca="1" si="13"/>
        <v>#VALUE!</v>
      </c>
      <c r="J436" s="12" t="str">
        <f t="shared" ca="1" si="12"/>
        <v xml:space="preserve"> No recency data available.  No frequency data available.  No monetary data available.</v>
      </c>
    </row>
    <row r="437" spans="1:10" x14ac:dyDescent="0.25">
      <c r="A437" s="15"/>
      <c r="B437" s="16">
        <f>_xlfn.XLOOKUP(A437, '1. Invoices'!A:A, '1. Invoices'!B:B, "Not Found")</f>
        <v>0</v>
      </c>
      <c r="C437" s="13" t="str">
        <f ca="1">IF(A437="","",TODAY() - _xlfn.MAXIFS(OFFSET('1. Invoices'!#REF!, 0, 0, COUNTA('1. Invoices'!C:C)-1), OFFSET('1. Invoices'!#REF!, 0, 0, COUNTA('1. Invoices'!A:A)-1), A437))</f>
        <v/>
      </c>
      <c r="D437" s="12" t="str">
        <f ca="1">IF(A437="","",COUNTIFS(OFFSET('1. Invoices'!#REF!, 0, 0, COUNTA('1. Invoices'!A:A)-1), A437))</f>
        <v/>
      </c>
      <c r="E437" s="14" t="str">
        <f ca="1">IF(A437="","",SUMIFS(OFFSET('1. Invoices'!#REF!, 0, 0, COUNTA('1. Invoices'!D:D)-1), OFFSET('1. Invoices'!#REF!, 0, 0, COUNTA('1. Invoices'!A:A)-1), A437, OFFSET('1. Invoices'!#REF!, 0, 0, COUNTA('1. Invoices'!C:C)-1), "&gt;=" &amp; TODAY() - 364))</f>
        <v/>
      </c>
      <c r="F437" s="12" t="str" cm="1">
        <f t="array" aca="1" ref="F437" ca="1">IF(A437="", "", 6 - ROUNDUP(_xlfn.PERCENTRANK.EXC(IF(ISNUMBER(OFFSET(C$2, 0, 0, COUNTA(C:C)-1, 1)), OFFSET(C$2, 0, 0, COUNTA(C:C)-1, 1)), C437) * 5, 0))</f>
        <v/>
      </c>
      <c r="G437" s="12" t="str" cm="1">
        <f t="array" aca="1" ref="G437" ca="1">IF(A437="", "", ROUNDUP(_xlfn.PERCENTRANK.EXC(IF(ISNUMBER(OFFSET(D$2, 0, 0, COUNTA(D:D)-1, 1)), OFFSET(D$2, 0, 0, COUNTA(D:D)-1, 1)), D437) * 5, 0))</f>
        <v/>
      </c>
      <c r="H437" s="12" t="str" cm="1">
        <f t="array" aca="1" ref="H437" ca="1">IF(A437="", "", ROUNDUP(_xlfn.PERCENTRANK.EXC(IF(ISNUMBER(OFFSET(E$2, 0, 0, COUNTA(E:E)-1, 1)), OFFSET(E$2, 0, 0, COUNTA(E:E)-1, 1)), E437) * 5, 0))</f>
        <v/>
      </c>
      <c r="I437" s="16" t="e">
        <f t="shared" ca="1" si="13"/>
        <v>#VALUE!</v>
      </c>
      <c r="J437" s="12" t="str">
        <f t="shared" ca="1" si="12"/>
        <v xml:space="preserve"> No recency data available.  No frequency data available.  No monetary data available.</v>
      </c>
    </row>
    <row r="438" spans="1:10" x14ac:dyDescent="0.25">
      <c r="A438" s="11"/>
      <c r="B438" s="12">
        <f>_xlfn.XLOOKUP(A438, '1. Invoices'!A:A, '1. Invoices'!B:B, "Not Found")</f>
        <v>0</v>
      </c>
      <c r="C438" s="13" t="str">
        <f ca="1">IF(A438="","",TODAY() - _xlfn.MAXIFS(OFFSET('1. Invoices'!#REF!, 0, 0, COUNTA('1. Invoices'!C:C)-1), OFFSET('1. Invoices'!#REF!, 0, 0, COUNTA('1. Invoices'!A:A)-1), A438))</f>
        <v/>
      </c>
      <c r="D438" s="12" t="str">
        <f ca="1">IF(A438="","",COUNTIFS(OFFSET('1. Invoices'!#REF!, 0, 0, COUNTA('1. Invoices'!A:A)-1), A438))</f>
        <v/>
      </c>
      <c r="E438" s="14" t="str">
        <f ca="1">IF(A438="","",SUMIFS(OFFSET('1. Invoices'!#REF!, 0, 0, COUNTA('1. Invoices'!D:D)-1), OFFSET('1. Invoices'!#REF!, 0, 0, COUNTA('1. Invoices'!A:A)-1), A438, OFFSET('1. Invoices'!#REF!, 0, 0, COUNTA('1. Invoices'!C:C)-1), "&gt;=" &amp; TODAY() - 364))</f>
        <v/>
      </c>
      <c r="F438" s="12" t="str" cm="1">
        <f t="array" aca="1" ref="F438" ca="1">IF(A438="", "", 6 - ROUNDUP(_xlfn.PERCENTRANK.EXC(IF(ISNUMBER(OFFSET(C$2, 0, 0, COUNTA(C:C)-1, 1)), OFFSET(C$2, 0, 0, COUNTA(C:C)-1, 1)), C438) * 5, 0))</f>
        <v/>
      </c>
      <c r="G438" s="12" t="str" cm="1">
        <f t="array" aca="1" ref="G438" ca="1">IF(A438="", "", ROUNDUP(_xlfn.PERCENTRANK.EXC(IF(ISNUMBER(OFFSET(D$2, 0, 0, COUNTA(D:D)-1, 1)), OFFSET(D$2, 0, 0, COUNTA(D:D)-1, 1)), D438) * 5, 0))</f>
        <v/>
      </c>
      <c r="H438" s="12" t="str" cm="1">
        <f t="array" aca="1" ref="H438" ca="1">IF(A438="", "", ROUNDUP(_xlfn.PERCENTRANK.EXC(IF(ISNUMBER(OFFSET(E$2, 0, 0, COUNTA(E:E)-1, 1)), OFFSET(E$2, 0, 0, COUNTA(E:E)-1, 1)), E438) * 5, 0))</f>
        <v/>
      </c>
      <c r="I438" s="12" t="e">
        <f t="shared" ca="1" si="13"/>
        <v>#VALUE!</v>
      </c>
      <c r="J438" s="12" t="str">
        <f t="shared" ca="1" si="12"/>
        <v xml:space="preserve"> No recency data available.  No frequency data available.  No monetary data available.</v>
      </c>
    </row>
    <row r="439" spans="1:10" x14ac:dyDescent="0.25">
      <c r="A439" s="15"/>
      <c r="B439" s="16">
        <f>_xlfn.XLOOKUP(A439, '1. Invoices'!A:A, '1. Invoices'!B:B, "Not Found")</f>
        <v>0</v>
      </c>
      <c r="C439" s="13" t="str">
        <f ca="1">IF(A439="","",TODAY() - _xlfn.MAXIFS(OFFSET('1. Invoices'!#REF!, 0, 0, COUNTA('1. Invoices'!C:C)-1), OFFSET('1. Invoices'!#REF!, 0, 0, COUNTA('1. Invoices'!A:A)-1), A439))</f>
        <v/>
      </c>
      <c r="D439" s="12" t="str">
        <f ca="1">IF(A439="","",COUNTIFS(OFFSET('1. Invoices'!#REF!, 0, 0, COUNTA('1. Invoices'!A:A)-1), A439))</f>
        <v/>
      </c>
      <c r="E439" s="14" t="str">
        <f ca="1">IF(A439="","",SUMIFS(OFFSET('1. Invoices'!#REF!, 0, 0, COUNTA('1. Invoices'!D:D)-1), OFFSET('1. Invoices'!#REF!, 0, 0, COUNTA('1. Invoices'!A:A)-1), A439, OFFSET('1. Invoices'!#REF!, 0, 0, COUNTA('1. Invoices'!C:C)-1), "&gt;=" &amp; TODAY() - 364))</f>
        <v/>
      </c>
      <c r="F439" s="12" t="str" cm="1">
        <f t="array" aca="1" ref="F439" ca="1">IF(A439="", "", 6 - ROUNDUP(_xlfn.PERCENTRANK.EXC(IF(ISNUMBER(OFFSET(C$2, 0, 0, COUNTA(C:C)-1, 1)), OFFSET(C$2, 0, 0, COUNTA(C:C)-1, 1)), C439) * 5, 0))</f>
        <v/>
      </c>
      <c r="G439" s="12" t="str" cm="1">
        <f t="array" aca="1" ref="G439" ca="1">IF(A439="", "", ROUNDUP(_xlfn.PERCENTRANK.EXC(IF(ISNUMBER(OFFSET(D$2, 0, 0, COUNTA(D:D)-1, 1)), OFFSET(D$2, 0, 0, COUNTA(D:D)-1, 1)), D439) * 5, 0))</f>
        <v/>
      </c>
      <c r="H439" s="12" t="str" cm="1">
        <f t="array" aca="1" ref="H439" ca="1">IF(A439="", "", ROUNDUP(_xlfn.PERCENTRANK.EXC(IF(ISNUMBER(OFFSET(E$2, 0, 0, COUNTA(E:E)-1, 1)), OFFSET(E$2, 0, 0, COUNTA(E:E)-1, 1)), E439) * 5, 0))</f>
        <v/>
      </c>
      <c r="I439" s="16" t="e">
        <f t="shared" ca="1" si="13"/>
        <v>#VALUE!</v>
      </c>
      <c r="J439" s="12" t="str">
        <f t="shared" ca="1" si="12"/>
        <v xml:space="preserve"> No recency data available.  No frequency data available.  No monetary data available.</v>
      </c>
    </row>
    <row r="440" spans="1:10" x14ac:dyDescent="0.25">
      <c r="A440" s="11"/>
      <c r="B440" s="12">
        <f>_xlfn.XLOOKUP(A440, '1. Invoices'!A:A, '1. Invoices'!B:B, "Not Found")</f>
        <v>0</v>
      </c>
      <c r="C440" s="13" t="str">
        <f ca="1">IF(A440="","",TODAY() - _xlfn.MAXIFS(OFFSET('1. Invoices'!#REF!, 0, 0, COUNTA('1. Invoices'!C:C)-1), OFFSET('1. Invoices'!#REF!, 0, 0, COUNTA('1. Invoices'!A:A)-1), A440))</f>
        <v/>
      </c>
      <c r="D440" s="12" t="str">
        <f ca="1">IF(A440="","",COUNTIFS(OFFSET('1. Invoices'!#REF!, 0, 0, COUNTA('1. Invoices'!A:A)-1), A440))</f>
        <v/>
      </c>
      <c r="E440" s="14" t="str">
        <f ca="1">IF(A440="","",SUMIFS(OFFSET('1. Invoices'!#REF!, 0, 0, COUNTA('1. Invoices'!D:D)-1), OFFSET('1. Invoices'!#REF!, 0, 0, COUNTA('1. Invoices'!A:A)-1), A440, OFFSET('1. Invoices'!#REF!, 0, 0, COUNTA('1. Invoices'!C:C)-1), "&gt;=" &amp; TODAY() - 364))</f>
        <v/>
      </c>
      <c r="F440" s="12" t="str" cm="1">
        <f t="array" aca="1" ref="F440" ca="1">IF(A440="", "", 6 - ROUNDUP(_xlfn.PERCENTRANK.EXC(IF(ISNUMBER(OFFSET(C$2, 0, 0, COUNTA(C:C)-1, 1)), OFFSET(C$2, 0, 0, COUNTA(C:C)-1, 1)), C440) * 5, 0))</f>
        <v/>
      </c>
      <c r="G440" s="12" t="str" cm="1">
        <f t="array" aca="1" ref="G440" ca="1">IF(A440="", "", ROUNDUP(_xlfn.PERCENTRANK.EXC(IF(ISNUMBER(OFFSET(D$2, 0, 0, COUNTA(D:D)-1, 1)), OFFSET(D$2, 0, 0, COUNTA(D:D)-1, 1)), D440) * 5, 0))</f>
        <v/>
      </c>
      <c r="H440" s="12" t="str" cm="1">
        <f t="array" aca="1" ref="H440" ca="1">IF(A440="", "", ROUNDUP(_xlfn.PERCENTRANK.EXC(IF(ISNUMBER(OFFSET(E$2, 0, 0, COUNTA(E:E)-1, 1)), OFFSET(E$2, 0, 0, COUNTA(E:E)-1, 1)), E440) * 5, 0))</f>
        <v/>
      </c>
      <c r="I440" s="12" t="e">
        <f t="shared" ca="1" si="13"/>
        <v>#VALUE!</v>
      </c>
      <c r="J440" s="12" t="str">
        <f t="shared" ca="1" si="12"/>
        <v xml:space="preserve"> No recency data available.  No frequency data available.  No monetary data available.</v>
      </c>
    </row>
    <row r="441" spans="1:10" x14ac:dyDescent="0.25">
      <c r="A441" s="15"/>
      <c r="B441" s="16">
        <f>_xlfn.XLOOKUP(A441, '1. Invoices'!A:A, '1. Invoices'!B:B, "Not Found")</f>
        <v>0</v>
      </c>
      <c r="C441" s="13" t="str">
        <f ca="1">IF(A441="","",TODAY() - _xlfn.MAXIFS(OFFSET('1. Invoices'!#REF!, 0, 0, COUNTA('1. Invoices'!C:C)-1), OFFSET('1. Invoices'!#REF!, 0, 0, COUNTA('1. Invoices'!A:A)-1), A441))</f>
        <v/>
      </c>
      <c r="D441" s="12" t="str">
        <f ca="1">IF(A441="","",COUNTIFS(OFFSET('1. Invoices'!#REF!, 0, 0, COUNTA('1. Invoices'!A:A)-1), A441))</f>
        <v/>
      </c>
      <c r="E441" s="14" t="str">
        <f ca="1">IF(A441="","",SUMIFS(OFFSET('1. Invoices'!#REF!, 0, 0, COUNTA('1. Invoices'!D:D)-1), OFFSET('1. Invoices'!#REF!, 0, 0, COUNTA('1. Invoices'!A:A)-1), A441, OFFSET('1. Invoices'!#REF!, 0, 0, COUNTA('1. Invoices'!C:C)-1), "&gt;=" &amp; TODAY() - 364))</f>
        <v/>
      </c>
      <c r="F441" s="12" t="str" cm="1">
        <f t="array" aca="1" ref="F441" ca="1">IF(A441="", "", 6 - ROUNDUP(_xlfn.PERCENTRANK.EXC(IF(ISNUMBER(OFFSET(C$2, 0, 0, COUNTA(C:C)-1, 1)), OFFSET(C$2, 0, 0, COUNTA(C:C)-1, 1)), C441) * 5, 0))</f>
        <v/>
      </c>
      <c r="G441" s="12" t="str" cm="1">
        <f t="array" aca="1" ref="G441" ca="1">IF(A441="", "", ROUNDUP(_xlfn.PERCENTRANK.EXC(IF(ISNUMBER(OFFSET(D$2, 0, 0, COUNTA(D:D)-1, 1)), OFFSET(D$2, 0, 0, COUNTA(D:D)-1, 1)), D441) * 5, 0))</f>
        <v/>
      </c>
      <c r="H441" s="12" t="str" cm="1">
        <f t="array" aca="1" ref="H441" ca="1">IF(A441="", "", ROUNDUP(_xlfn.PERCENTRANK.EXC(IF(ISNUMBER(OFFSET(E$2, 0, 0, COUNTA(E:E)-1, 1)), OFFSET(E$2, 0, 0, COUNTA(E:E)-1, 1)), E441) * 5, 0))</f>
        <v/>
      </c>
      <c r="I441" s="16" t="e">
        <f t="shared" ca="1" si="13"/>
        <v>#VALUE!</v>
      </c>
      <c r="J441" s="12" t="str">
        <f t="shared" ca="1" si="12"/>
        <v xml:space="preserve"> No recency data available.  No frequency data available.  No monetary data available.</v>
      </c>
    </row>
    <row r="442" spans="1:10" x14ac:dyDescent="0.25">
      <c r="A442" s="11"/>
      <c r="B442" s="12">
        <f>_xlfn.XLOOKUP(A442, '1. Invoices'!A:A, '1. Invoices'!B:B, "Not Found")</f>
        <v>0</v>
      </c>
      <c r="C442" s="13" t="str">
        <f ca="1">IF(A442="","",TODAY() - _xlfn.MAXIFS(OFFSET('1. Invoices'!#REF!, 0, 0, COUNTA('1. Invoices'!C:C)-1), OFFSET('1. Invoices'!#REF!, 0, 0, COUNTA('1. Invoices'!A:A)-1), A442))</f>
        <v/>
      </c>
      <c r="D442" s="12" t="str">
        <f ca="1">IF(A442="","",COUNTIFS(OFFSET('1. Invoices'!#REF!, 0, 0, COUNTA('1. Invoices'!A:A)-1), A442))</f>
        <v/>
      </c>
      <c r="E442" s="14" t="str">
        <f ca="1">IF(A442="","",SUMIFS(OFFSET('1. Invoices'!#REF!, 0, 0, COUNTA('1. Invoices'!D:D)-1), OFFSET('1. Invoices'!#REF!, 0, 0, COUNTA('1. Invoices'!A:A)-1), A442, OFFSET('1. Invoices'!#REF!, 0, 0, COUNTA('1. Invoices'!C:C)-1), "&gt;=" &amp; TODAY() - 364))</f>
        <v/>
      </c>
      <c r="F442" s="12" t="str" cm="1">
        <f t="array" aca="1" ref="F442" ca="1">IF(A442="", "", 6 - ROUNDUP(_xlfn.PERCENTRANK.EXC(IF(ISNUMBER(OFFSET(C$2, 0, 0, COUNTA(C:C)-1, 1)), OFFSET(C$2, 0, 0, COUNTA(C:C)-1, 1)), C442) * 5, 0))</f>
        <v/>
      </c>
      <c r="G442" s="12" t="str" cm="1">
        <f t="array" aca="1" ref="G442" ca="1">IF(A442="", "", ROUNDUP(_xlfn.PERCENTRANK.EXC(IF(ISNUMBER(OFFSET(D$2, 0, 0, COUNTA(D:D)-1, 1)), OFFSET(D$2, 0, 0, COUNTA(D:D)-1, 1)), D442) * 5, 0))</f>
        <v/>
      </c>
      <c r="H442" s="12" t="str" cm="1">
        <f t="array" aca="1" ref="H442" ca="1">IF(A442="", "", ROUNDUP(_xlfn.PERCENTRANK.EXC(IF(ISNUMBER(OFFSET(E$2, 0, 0, COUNTA(E:E)-1, 1)), OFFSET(E$2, 0, 0, COUNTA(E:E)-1, 1)), E442) * 5, 0))</f>
        <v/>
      </c>
      <c r="I442" s="12" t="e">
        <f t="shared" ca="1" si="13"/>
        <v>#VALUE!</v>
      </c>
      <c r="J442" s="12" t="str">
        <f t="shared" ca="1" si="12"/>
        <v xml:space="preserve"> No recency data available.  No frequency data available.  No monetary data available.</v>
      </c>
    </row>
    <row r="443" spans="1:10" x14ac:dyDescent="0.25">
      <c r="A443" s="15"/>
      <c r="B443" s="16">
        <f>_xlfn.XLOOKUP(A443, '1. Invoices'!A:A, '1. Invoices'!B:B, "Not Found")</f>
        <v>0</v>
      </c>
      <c r="C443" s="13" t="str">
        <f ca="1">IF(A443="","",TODAY() - _xlfn.MAXIFS(OFFSET('1. Invoices'!#REF!, 0, 0, COUNTA('1. Invoices'!C:C)-1), OFFSET('1. Invoices'!#REF!, 0, 0, COUNTA('1. Invoices'!A:A)-1), A443))</f>
        <v/>
      </c>
      <c r="D443" s="12" t="str">
        <f ca="1">IF(A443="","",COUNTIFS(OFFSET('1. Invoices'!#REF!, 0, 0, COUNTA('1. Invoices'!A:A)-1), A443))</f>
        <v/>
      </c>
      <c r="E443" s="14" t="str">
        <f ca="1">IF(A443="","",SUMIFS(OFFSET('1. Invoices'!#REF!, 0, 0, COUNTA('1. Invoices'!D:D)-1), OFFSET('1. Invoices'!#REF!, 0, 0, COUNTA('1. Invoices'!A:A)-1), A443, OFFSET('1. Invoices'!#REF!, 0, 0, COUNTA('1. Invoices'!C:C)-1), "&gt;=" &amp; TODAY() - 364))</f>
        <v/>
      </c>
      <c r="F443" s="12" t="str" cm="1">
        <f t="array" aca="1" ref="F443" ca="1">IF(A443="", "", 6 - ROUNDUP(_xlfn.PERCENTRANK.EXC(IF(ISNUMBER(OFFSET(C$2, 0, 0, COUNTA(C:C)-1, 1)), OFFSET(C$2, 0, 0, COUNTA(C:C)-1, 1)), C443) * 5, 0))</f>
        <v/>
      </c>
      <c r="G443" s="12" t="str" cm="1">
        <f t="array" aca="1" ref="G443" ca="1">IF(A443="", "", ROUNDUP(_xlfn.PERCENTRANK.EXC(IF(ISNUMBER(OFFSET(D$2, 0, 0, COUNTA(D:D)-1, 1)), OFFSET(D$2, 0, 0, COUNTA(D:D)-1, 1)), D443) * 5, 0))</f>
        <v/>
      </c>
      <c r="H443" s="12" t="str" cm="1">
        <f t="array" aca="1" ref="H443" ca="1">IF(A443="", "", ROUNDUP(_xlfn.PERCENTRANK.EXC(IF(ISNUMBER(OFFSET(E$2, 0, 0, COUNTA(E:E)-1, 1)), OFFSET(E$2, 0, 0, COUNTA(E:E)-1, 1)), E443) * 5, 0))</f>
        <v/>
      </c>
      <c r="I443" s="16" t="e">
        <f t="shared" ca="1" si="13"/>
        <v>#VALUE!</v>
      </c>
      <c r="J443" s="12" t="str">
        <f t="shared" ca="1" si="12"/>
        <v xml:space="preserve"> No recency data available.  No frequency data available.  No monetary data available.</v>
      </c>
    </row>
    <row r="444" spans="1:10" x14ac:dyDescent="0.25">
      <c r="A444" s="15"/>
      <c r="B444" s="16">
        <f>_xlfn.XLOOKUP(A444, '1. Invoices'!A:A, '1. Invoices'!B:B, "Not Found")</f>
        <v>0</v>
      </c>
      <c r="C444" s="13" t="str">
        <f ca="1">IF(A444="","",TODAY() - _xlfn.MAXIFS(OFFSET('1. Invoices'!#REF!, 0, 0, COUNTA('1. Invoices'!C:C)-1), OFFSET('1. Invoices'!#REF!, 0, 0, COUNTA('1. Invoices'!A:A)-1), A444))</f>
        <v/>
      </c>
      <c r="D444" s="12" t="str">
        <f ca="1">IF(A444="","",COUNTIFS(OFFSET('1. Invoices'!#REF!, 0, 0, COUNTA('1. Invoices'!A:A)-1), A444))</f>
        <v/>
      </c>
      <c r="E444" s="14" t="str">
        <f ca="1">IF(A444="","",SUMIFS(OFFSET('1. Invoices'!#REF!, 0, 0, COUNTA('1. Invoices'!D:D)-1), OFFSET('1. Invoices'!#REF!, 0, 0, COUNTA('1. Invoices'!A:A)-1), A444, OFFSET('1. Invoices'!#REF!, 0, 0, COUNTA('1. Invoices'!C:C)-1), "&gt;=" &amp; TODAY() - 364))</f>
        <v/>
      </c>
      <c r="F444" s="12" t="str" cm="1">
        <f t="array" aca="1" ref="F444" ca="1">IF(A444="", "", 6 - ROUNDUP(_xlfn.PERCENTRANK.EXC(IF(ISNUMBER(OFFSET(C$2, 0, 0, COUNTA(C:C)-1, 1)), OFFSET(C$2, 0, 0, COUNTA(C:C)-1, 1)), C444) * 5, 0))</f>
        <v/>
      </c>
      <c r="G444" s="12" t="str" cm="1">
        <f t="array" aca="1" ref="G444" ca="1">IF(A444="", "", ROUNDUP(_xlfn.PERCENTRANK.EXC(IF(ISNUMBER(OFFSET(D$2, 0, 0, COUNTA(D:D)-1, 1)), OFFSET(D$2, 0, 0, COUNTA(D:D)-1, 1)), D444) * 5, 0))</f>
        <v/>
      </c>
      <c r="H444" s="12" t="str" cm="1">
        <f t="array" aca="1" ref="H444" ca="1">IF(A444="", "", ROUNDUP(_xlfn.PERCENTRANK.EXC(IF(ISNUMBER(OFFSET(E$2, 0, 0, COUNTA(E:E)-1, 1)), OFFSET(E$2, 0, 0, COUNTA(E:E)-1, 1)), E444) * 5, 0))</f>
        <v/>
      </c>
      <c r="I444" s="16" t="e">
        <f t="shared" ref="I444:I507" ca="1" si="14">(F444*100)+(G444*10)+H444</f>
        <v>#VALUE!</v>
      </c>
      <c r="J444" s="12" t="str">
        <f t="shared" ca="1" si="12"/>
        <v xml:space="preserve"> No recency data available.  No frequency data available.  No monetary data available.</v>
      </c>
    </row>
    <row r="445" spans="1:10" x14ac:dyDescent="0.25">
      <c r="A445" s="15"/>
      <c r="B445" s="16">
        <f>_xlfn.XLOOKUP(A445, '1. Invoices'!A:A, '1. Invoices'!B:B, "Not Found")</f>
        <v>0</v>
      </c>
      <c r="C445" s="13" t="str">
        <f ca="1">IF(A445="","",TODAY() - _xlfn.MAXIFS(OFFSET('1. Invoices'!#REF!, 0, 0, COUNTA('1. Invoices'!C:C)-1), OFFSET('1. Invoices'!#REF!, 0, 0, COUNTA('1. Invoices'!A:A)-1), A445))</f>
        <v/>
      </c>
      <c r="D445" s="12" t="str">
        <f ca="1">IF(A445="","",COUNTIFS(OFFSET('1. Invoices'!#REF!, 0, 0, COUNTA('1. Invoices'!A:A)-1), A445))</f>
        <v/>
      </c>
      <c r="E445" s="14" t="str">
        <f ca="1">IF(A445="","",SUMIFS(OFFSET('1. Invoices'!#REF!, 0, 0, COUNTA('1. Invoices'!D:D)-1), OFFSET('1. Invoices'!#REF!, 0, 0, COUNTA('1. Invoices'!A:A)-1), A445, OFFSET('1. Invoices'!#REF!, 0, 0, COUNTA('1. Invoices'!C:C)-1), "&gt;=" &amp; TODAY() - 364))</f>
        <v/>
      </c>
      <c r="F445" s="12" t="str" cm="1">
        <f t="array" aca="1" ref="F445" ca="1">IF(A445="", "", 6 - ROUNDUP(_xlfn.PERCENTRANK.EXC(IF(ISNUMBER(OFFSET(C$2, 0, 0, COUNTA(C:C)-1, 1)), OFFSET(C$2, 0, 0, COUNTA(C:C)-1, 1)), C445) * 5, 0))</f>
        <v/>
      </c>
      <c r="G445" s="12" t="str" cm="1">
        <f t="array" aca="1" ref="G445" ca="1">IF(A445="", "", ROUNDUP(_xlfn.PERCENTRANK.EXC(IF(ISNUMBER(OFFSET(D$2, 0, 0, COUNTA(D:D)-1, 1)), OFFSET(D$2, 0, 0, COUNTA(D:D)-1, 1)), D445) * 5, 0))</f>
        <v/>
      </c>
      <c r="H445" s="12" t="str" cm="1">
        <f t="array" aca="1" ref="H445" ca="1">IF(A445="", "", ROUNDUP(_xlfn.PERCENTRANK.EXC(IF(ISNUMBER(OFFSET(E$2, 0, 0, COUNTA(E:E)-1, 1)), OFFSET(E$2, 0, 0, COUNTA(E:E)-1, 1)), E445) * 5, 0))</f>
        <v/>
      </c>
      <c r="I445" s="16" t="e">
        <f t="shared" ca="1" si="14"/>
        <v>#VALUE!</v>
      </c>
      <c r="J445" s="12" t="str">
        <f t="shared" ca="1" si="12"/>
        <v xml:space="preserve"> No recency data available.  No frequency data available.  No monetary data available.</v>
      </c>
    </row>
    <row r="446" spans="1:10" x14ac:dyDescent="0.25">
      <c r="A446" s="15"/>
      <c r="B446" s="16">
        <f>_xlfn.XLOOKUP(A446, '1. Invoices'!A:A, '1. Invoices'!B:B, "Not Found")</f>
        <v>0</v>
      </c>
      <c r="C446" s="13" t="str">
        <f ca="1">IF(A446="","",TODAY() - _xlfn.MAXIFS(OFFSET('1. Invoices'!#REF!, 0, 0, COUNTA('1. Invoices'!C:C)-1), OFFSET('1. Invoices'!#REF!, 0, 0, COUNTA('1. Invoices'!A:A)-1), A446))</f>
        <v/>
      </c>
      <c r="D446" s="12" t="str">
        <f ca="1">IF(A446="","",COUNTIFS(OFFSET('1. Invoices'!#REF!, 0, 0, COUNTA('1. Invoices'!A:A)-1), A446))</f>
        <v/>
      </c>
      <c r="E446" s="14" t="str">
        <f ca="1">IF(A446="","",SUMIFS(OFFSET('1. Invoices'!#REF!, 0, 0, COUNTA('1. Invoices'!D:D)-1), OFFSET('1. Invoices'!#REF!, 0, 0, COUNTA('1. Invoices'!A:A)-1), A446, OFFSET('1. Invoices'!#REF!, 0, 0, COUNTA('1. Invoices'!C:C)-1), "&gt;=" &amp; TODAY() - 364))</f>
        <v/>
      </c>
      <c r="F446" s="12" t="str" cm="1">
        <f t="array" aca="1" ref="F446" ca="1">IF(A446="", "", 6 - ROUNDUP(_xlfn.PERCENTRANK.EXC(IF(ISNUMBER(OFFSET(C$2, 0, 0, COUNTA(C:C)-1, 1)), OFFSET(C$2, 0, 0, COUNTA(C:C)-1, 1)), C446) * 5, 0))</f>
        <v/>
      </c>
      <c r="G446" s="12" t="str" cm="1">
        <f t="array" aca="1" ref="G446" ca="1">IF(A446="", "", ROUNDUP(_xlfn.PERCENTRANK.EXC(IF(ISNUMBER(OFFSET(D$2, 0, 0, COUNTA(D:D)-1, 1)), OFFSET(D$2, 0, 0, COUNTA(D:D)-1, 1)), D446) * 5, 0))</f>
        <v/>
      </c>
      <c r="H446" s="12" t="str" cm="1">
        <f t="array" aca="1" ref="H446" ca="1">IF(A446="", "", ROUNDUP(_xlfn.PERCENTRANK.EXC(IF(ISNUMBER(OFFSET(E$2, 0, 0, COUNTA(E:E)-1, 1)), OFFSET(E$2, 0, 0, COUNTA(E:E)-1, 1)), E446) * 5, 0))</f>
        <v/>
      </c>
      <c r="I446" s="16" t="e">
        <f t="shared" ca="1" si="14"/>
        <v>#VALUE!</v>
      </c>
      <c r="J446" s="12" t="str">
        <f t="shared" ca="1" si="12"/>
        <v xml:space="preserve"> No recency data available.  No frequency data available.  No monetary data available.</v>
      </c>
    </row>
    <row r="447" spans="1:10" x14ac:dyDescent="0.25">
      <c r="A447" s="15"/>
      <c r="B447" s="16">
        <f>_xlfn.XLOOKUP(A447, '1. Invoices'!A:A, '1. Invoices'!B:B, "Not Found")</f>
        <v>0</v>
      </c>
      <c r="C447" s="13" t="str">
        <f ca="1">IF(A447="","",TODAY() - _xlfn.MAXIFS(OFFSET('1. Invoices'!#REF!, 0, 0, COUNTA('1. Invoices'!C:C)-1), OFFSET('1. Invoices'!#REF!, 0, 0, COUNTA('1. Invoices'!A:A)-1), A447))</f>
        <v/>
      </c>
      <c r="D447" s="12" t="str">
        <f ca="1">IF(A447="","",COUNTIFS(OFFSET('1. Invoices'!#REF!, 0, 0, COUNTA('1. Invoices'!A:A)-1), A447))</f>
        <v/>
      </c>
      <c r="E447" s="14" t="str">
        <f ca="1">IF(A447="","",SUMIFS(OFFSET('1. Invoices'!#REF!, 0, 0, COUNTA('1. Invoices'!D:D)-1), OFFSET('1. Invoices'!#REF!, 0, 0, COUNTA('1. Invoices'!A:A)-1), A447, OFFSET('1. Invoices'!#REF!, 0, 0, COUNTA('1. Invoices'!C:C)-1), "&gt;=" &amp; TODAY() - 364))</f>
        <v/>
      </c>
      <c r="F447" s="12" t="str" cm="1">
        <f t="array" aca="1" ref="F447" ca="1">IF(A447="", "", 6 - ROUNDUP(_xlfn.PERCENTRANK.EXC(IF(ISNUMBER(OFFSET(C$2, 0, 0, COUNTA(C:C)-1, 1)), OFFSET(C$2, 0, 0, COUNTA(C:C)-1, 1)), C447) * 5, 0))</f>
        <v/>
      </c>
      <c r="G447" s="12" t="str" cm="1">
        <f t="array" aca="1" ref="G447" ca="1">IF(A447="", "", ROUNDUP(_xlfn.PERCENTRANK.EXC(IF(ISNUMBER(OFFSET(D$2, 0, 0, COUNTA(D:D)-1, 1)), OFFSET(D$2, 0, 0, COUNTA(D:D)-1, 1)), D447) * 5, 0))</f>
        <v/>
      </c>
      <c r="H447" s="12" t="str" cm="1">
        <f t="array" aca="1" ref="H447" ca="1">IF(A447="", "", ROUNDUP(_xlfn.PERCENTRANK.EXC(IF(ISNUMBER(OFFSET(E$2, 0, 0, COUNTA(E:E)-1, 1)), OFFSET(E$2, 0, 0, COUNTA(E:E)-1, 1)), E447) * 5, 0))</f>
        <v/>
      </c>
      <c r="I447" s="16" t="e">
        <f t="shared" ca="1" si="14"/>
        <v>#VALUE!</v>
      </c>
      <c r="J447" s="12" t="str">
        <f t="shared" ca="1" si="12"/>
        <v xml:space="preserve"> No recency data available.  No frequency data available.  No monetary data available.</v>
      </c>
    </row>
    <row r="448" spans="1:10" x14ac:dyDescent="0.25">
      <c r="A448" s="15"/>
      <c r="B448" s="16">
        <f>_xlfn.XLOOKUP(A448, '1. Invoices'!A:A, '1. Invoices'!B:B, "Not Found")</f>
        <v>0</v>
      </c>
      <c r="C448" s="13" t="str">
        <f ca="1">IF(A448="","",TODAY() - _xlfn.MAXIFS(OFFSET('1. Invoices'!#REF!, 0, 0, COUNTA('1. Invoices'!C:C)-1), OFFSET('1. Invoices'!#REF!, 0, 0, COUNTA('1. Invoices'!A:A)-1), A448))</f>
        <v/>
      </c>
      <c r="D448" s="12" t="str">
        <f ca="1">IF(A448="","",COUNTIFS(OFFSET('1. Invoices'!#REF!, 0, 0, COUNTA('1. Invoices'!A:A)-1), A448))</f>
        <v/>
      </c>
      <c r="E448" s="14" t="str">
        <f ca="1">IF(A448="","",SUMIFS(OFFSET('1. Invoices'!#REF!, 0, 0, COUNTA('1. Invoices'!D:D)-1), OFFSET('1. Invoices'!#REF!, 0, 0, COUNTA('1. Invoices'!A:A)-1), A448, OFFSET('1. Invoices'!#REF!, 0, 0, COUNTA('1. Invoices'!C:C)-1), "&gt;=" &amp; TODAY() - 364))</f>
        <v/>
      </c>
      <c r="F448" s="12" t="str" cm="1">
        <f t="array" aca="1" ref="F448" ca="1">IF(A448="", "", 6 - ROUNDUP(_xlfn.PERCENTRANK.EXC(IF(ISNUMBER(OFFSET(C$2, 0, 0, COUNTA(C:C)-1, 1)), OFFSET(C$2, 0, 0, COUNTA(C:C)-1, 1)), C448) * 5, 0))</f>
        <v/>
      </c>
      <c r="G448" s="12" t="str" cm="1">
        <f t="array" aca="1" ref="G448" ca="1">IF(A448="", "", ROUNDUP(_xlfn.PERCENTRANK.EXC(IF(ISNUMBER(OFFSET(D$2, 0, 0, COUNTA(D:D)-1, 1)), OFFSET(D$2, 0, 0, COUNTA(D:D)-1, 1)), D448) * 5, 0))</f>
        <v/>
      </c>
      <c r="H448" s="12" t="str" cm="1">
        <f t="array" aca="1" ref="H448" ca="1">IF(A448="", "", ROUNDUP(_xlfn.PERCENTRANK.EXC(IF(ISNUMBER(OFFSET(E$2, 0, 0, COUNTA(E:E)-1, 1)), OFFSET(E$2, 0, 0, COUNTA(E:E)-1, 1)), E448) * 5, 0))</f>
        <v/>
      </c>
      <c r="I448" s="16" t="e">
        <f t="shared" ca="1" si="14"/>
        <v>#VALUE!</v>
      </c>
      <c r="J448" s="12" t="str">
        <f t="shared" ca="1" si="12"/>
        <v xml:space="preserve"> No recency data available.  No frequency data available.  No monetary data available.</v>
      </c>
    </row>
    <row r="449" spans="1:10" x14ac:dyDescent="0.25">
      <c r="A449" s="15"/>
      <c r="B449" s="16">
        <f>_xlfn.XLOOKUP(A449, '1. Invoices'!A:A, '1. Invoices'!B:B, "Not Found")</f>
        <v>0</v>
      </c>
      <c r="C449" s="13" t="str">
        <f ca="1">IF(A449="","",TODAY() - _xlfn.MAXIFS(OFFSET('1. Invoices'!#REF!, 0, 0, COUNTA('1. Invoices'!C:C)-1), OFFSET('1. Invoices'!#REF!, 0, 0, COUNTA('1. Invoices'!A:A)-1), A449))</f>
        <v/>
      </c>
      <c r="D449" s="12" t="str">
        <f ca="1">IF(A449="","",COUNTIFS(OFFSET('1. Invoices'!#REF!, 0, 0, COUNTA('1. Invoices'!A:A)-1), A449))</f>
        <v/>
      </c>
      <c r="E449" s="14" t="str">
        <f ca="1">IF(A449="","",SUMIFS(OFFSET('1. Invoices'!#REF!, 0, 0, COUNTA('1. Invoices'!D:D)-1), OFFSET('1. Invoices'!#REF!, 0, 0, COUNTA('1. Invoices'!A:A)-1), A449, OFFSET('1. Invoices'!#REF!, 0, 0, COUNTA('1. Invoices'!C:C)-1), "&gt;=" &amp; TODAY() - 364))</f>
        <v/>
      </c>
      <c r="F449" s="12" t="str" cm="1">
        <f t="array" aca="1" ref="F449" ca="1">IF(A449="", "", 6 - ROUNDUP(_xlfn.PERCENTRANK.EXC(IF(ISNUMBER(OFFSET(C$2, 0, 0, COUNTA(C:C)-1, 1)), OFFSET(C$2, 0, 0, COUNTA(C:C)-1, 1)), C449) * 5, 0))</f>
        <v/>
      </c>
      <c r="G449" s="12" t="str" cm="1">
        <f t="array" aca="1" ref="G449" ca="1">IF(A449="", "", ROUNDUP(_xlfn.PERCENTRANK.EXC(IF(ISNUMBER(OFFSET(D$2, 0, 0, COUNTA(D:D)-1, 1)), OFFSET(D$2, 0, 0, COUNTA(D:D)-1, 1)), D449) * 5, 0))</f>
        <v/>
      </c>
      <c r="H449" s="12" t="str" cm="1">
        <f t="array" aca="1" ref="H449" ca="1">IF(A449="", "", ROUNDUP(_xlfn.PERCENTRANK.EXC(IF(ISNUMBER(OFFSET(E$2, 0, 0, COUNTA(E:E)-1, 1)), OFFSET(E$2, 0, 0, COUNTA(E:E)-1, 1)), E449) * 5, 0))</f>
        <v/>
      </c>
      <c r="I449" s="16" t="e">
        <f t="shared" ca="1" si="14"/>
        <v>#VALUE!</v>
      </c>
      <c r="J449" s="12" t="str">
        <f t="shared" ca="1" si="12"/>
        <v xml:space="preserve"> No recency data available.  No frequency data available.  No monetary data available.</v>
      </c>
    </row>
    <row r="450" spans="1:10" x14ac:dyDescent="0.25">
      <c r="A450" s="15"/>
      <c r="B450" s="16">
        <f>_xlfn.XLOOKUP(A450, '1. Invoices'!A:A, '1. Invoices'!B:B, "Not Found")</f>
        <v>0</v>
      </c>
      <c r="C450" s="13" t="str">
        <f ca="1">IF(A450="","",TODAY() - _xlfn.MAXIFS(OFFSET('1. Invoices'!#REF!, 0, 0, COUNTA('1. Invoices'!C:C)-1), OFFSET('1. Invoices'!#REF!, 0, 0, COUNTA('1. Invoices'!A:A)-1), A450))</f>
        <v/>
      </c>
      <c r="D450" s="12" t="str">
        <f ca="1">IF(A450="","",COUNTIFS(OFFSET('1. Invoices'!#REF!, 0, 0, COUNTA('1. Invoices'!A:A)-1), A450))</f>
        <v/>
      </c>
      <c r="E450" s="14" t="str">
        <f ca="1">IF(A450="","",SUMIFS(OFFSET('1. Invoices'!#REF!, 0, 0, COUNTA('1. Invoices'!D:D)-1), OFFSET('1. Invoices'!#REF!, 0, 0, COUNTA('1. Invoices'!A:A)-1), A450, OFFSET('1. Invoices'!#REF!, 0, 0, COUNTA('1. Invoices'!C:C)-1), "&gt;=" &amp; TODAY() - 364))</f>
        <v/>
      </c>
      <c r="F450" s="12" t="str" cm="1">
        <f t="array" aca="1" ref="F450" ca="1">IF(A450="", "", 6 - ROUNDUP(_xlfn.PERCENTRANK.EXC(IF(ISNUMBER(OFFSET(C$2, 0, 0, COUNTA(C:C)-1, 1)), OFFSET(C$2, 0, 0, COUNTA(C:C)-1, 1)), C450) * 5, 0))</f>
        <v/>
      </c>
      <c r="G450" s="12" t="str" cm="1">
        <f t="array" aca="1" ref="G450" ca="1">IF(A450="", "", ROUNDUP(_xlfn.PERCENTRANK.EXC(IF(ISNUMBER(OFFSET(D$2, 0, 0, COUNTA(D:D)-1, 1)), OFFSET(D$2, 0, 0, COUNTA(D:D)-1, 1)), D450) * 5, 0))</f>
        <v/>
      </c>
      <c r="H450" s="12" t="str" cm="1">
        <f t="array" aca="1" ref="H450" ca="1">IF(A450="", "", ROUNDUP(_xlfn.PERCENTRANK.EXC(IF(ISNUMBER(OFFSET(E$2, 0, 0, COUNTA(E:E)-1, 1)), OFFSET(E$2, 0, 0, COUNTA(E:E)-1, 1)), E450) * 5, 0))</f>
        <v/>
      </c>
      <c r="I450" s="16" t="e">
        <f t="shared" ca="1" si="14"/>
        <v>#VALUE!</v>
      </c>
      <c r="J450" s="12" t="str">
        <f t="shared" ca="1" si="12"/>
        <v xml:space="preserve"> No recency data available.  No frequency data available.  No monetary data available.</v>
      </c>
    </row>
    <row r="451" spans="1:10" x14ac:dyDescent="0.25">
      <c r="A451" s="15"/>
      <c r="B451" s="16">
        <f>_xlfn.XLOOKUP(A451, '1. Invoices'!A:A, '1. Invoices'!B:B, "Not Found")</f>
        <v>0</v>
      </c>
      <c r="C451" s="13" t="str">
        <f ca="1">IF(A451="","",TODAY() - _xlfn.MAXIFS(OFFSET('1. Invoices'!#REF!, 0, 0, COUNTA('1. Invoices'!C:C)-1), OFFSET('1. Invoices'!#REF!, 0, 0, COUNTA('1. Invoices'!A:A)-1), A451))</f>
        <v/>
      </c>
      <c r="D451" s="12" t="str">
        <f ca="1">IF(A451="","",COUNTIFS(OFFSET('1. Invoices'!#REF!, 0, 0, COUNTA('1. Invoices'!A:A)-1), A451))</f>
        <v/>
      </c>
      <c r="E451" s="14" t="str">
        <f ca="1">IF(A451="","",SUMIFS(OFFSET('1. Invoices'!#REF!, 0, 0, COUNTA('1. Invoices'!D:D)-1), OFFSET('1. Invoices'!#REF!, 0, 0, COUNTA('1. Invoices'!A:A)-1), A451, OFFSET('1. Invoices'!#REF!, 0, 0, COUNTA('1. Invoices'!C:C)-1), "&gt;=" &amp; TODAY() - 364))</f>
        <v/>
      </c>
      <c r="F451" s="12" t="str" cm="1">
        <f t="array" aca="1" ref="F451" ca="1">IF(A451="", "", 6 - ROUNDUP(_xlfn.PERCENTRANK.EXC(IF(ISNUMBER(OFFSET(C$2, 0, 0, COUNTA(C:C)-1, 1)), OFFSET(C$2, 0, 0, COUNTA(C:C)-1, 1)), C451) * 5, 0))</f>
        <v/>
      </c>
      <c r="G451" s="12" t="str" cm="1">
        <f t="array" aca="1" ref="G451" ca="1">IF(A451="", "", ROUNDUP(_xlfn.PERCENTRANK.EXC(IF(ISNUMBER(OFFSET(D$2, 0, 0, COUNTA(D:D)-1, 1)), OFFSET(D$2, 0, 0, COUNTA(D:D)-1, 1)), D451) * 5, 0))</f>
        <v/>
      </c>
      <c r="H451" s="12" t="str" cm="1">
        <f t="array" aca="1" ref="H451" ca="1">IF(A451="", "", ROUNDUP(_xlfn.PERCENTRANK.EXC(IF(ISNUMBER(OFFSET(E$2, 0, 0, COUNTA(E:E)-1, 1)), OFFSET(E$2, 0, 0, COUNTA(E:E)-1, 1)), E451) * 5, 0))</f>
        <v/>
      </c>
      <c r="I451" s="16" t="e">
        <f t="shared" ca="1" si="14"/>
        <v>#VALUE!</v>
      </c>
      <c r="J451" s="12" t="str">
        <f t="shared" ref="J451:J514" ca="1" si="15">CONCATENATE(
    " ",
    IFERROR(CHOOSE(LEFT(I451,1),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IFERROR(CHOOSE(MID(I451,2,1),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IFERROR(CHOOSE(RIGHT(I451,1),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452" spans="1:10" x14ac:dyDescent="0.25">
      <c r="A452" s="15"/>
      <c r="B452" s="16">
        <f>_xlfn.XLOOKUP(A452, '1. Invoices'!A:A, '1. Invoices'!B:B, "Not Found")</f>
        <v>0</v>
      </c>
      <c r="C452" s="13" t="str">
        <f ca="1">IF(A452="","",TODAY() - _xlfn.MAXIFS(OFFSET('1. Invoices'!#REF!, 0, 0, COUNTA('1. Invoices'!C:C)-1), OFFSET('1. Invoices'!#REF!, 0, 0, COUNTA('1. Invoices'!A:A)-1), A452))</f>
        <v/>
      </c>
      <c r="D452" s="12" t="str">
        <f ca="1">IF(A452="","",COUNTIFS(OFFSET('1. Invoices'!#REF!, 0, 0, COUNTA('1. Invoices'!A:A)-1), A452))</f>
        <v/>
      </c>
      <c r="E452" s="14" t="str">
        <f ca="1">IF(A452="","",SUMIFS(OFFSET('1. Invoices'!#REF!, 0, 0, COUNTA('1. Invoices'!D:D)-1), OFFSET('1. Invoices'!#REF!, 0, 0, COUNTA('1. Invoices'!A:A)-1), A452, OFFSET('1. Invoices'!#REF!, 0, 0, COUNTA('1. Invoices'!C:C)-1), "&gt;=" &amp; TODAY() - 364))</f>
        <v/>
      </c>
      <c r="F452" s="12" t="str" cm="1">
        <f t="array" aca="1" ref="F452" ca="1">IF(A452="", "", 6 - ROUNDUP(_xlfn.PERCENTRANK.EXC(IF(ISNUMBER(OFFSET(C$2, 0, 0, COUNTA(C:C)-1, 1)), OFFSET(C$2, 0, 0, COUNTA(C:C)-1, 1)), C452) * 5, 0))</f>
        <v/>
      </c>
      <c r="G452" s="12" t="str" cm="1">
        <f t="array" aca="1" ref="G452" ca="1">IF(A452="", "", ROUNDUP(_xlfn.PERCENTRANK.EXC(IF(ISNUMBER(OFFSET(D$2, 0, 0, COUNTA(D:D)-1, 1)), OFFSET(D$2, 0, 0, COUNTA(D:D)-1, 1)), D452) * 5, 0))</f>
        <v/>
      </c>
      <c r="H452" s="12" t="str" cm="1">
        <f t="array" aca="1" ref="H452" ca="1">IF(A452="", "", ROUNDUP(_xlfn.PERCENTRANK.EXC(IF(ISNUMBER(OFFSET(E$2, 0, 0, COUNTA(E:E)-1, 1)), OFFSET(E$2, 0, 0, COUNTA(E:E)-1, 1)), E452) * 5, 0))</f>
        <v/>
      </c>
      <c r="I452" s="16" t="e">
        <f t="shared" ca="1" si="14"/>
        <v>#VALUE!</v>
      </c>
      <c r="J452" s="12" t="str">
        <f t="shared" ca="1" si="15"/>
        <v xml:space="preserve"> No recency data available.  No frequency data available.  No monetary data available.</v>
      </c>
    </row>
    <row r="453" spans="1:10" x14ac:dyDescent="0.25">
      <c r="A453" s="15"/>
      <c r="B453" s="16">
        <f>_xlfn.XLOOKUP(A453, '1. Invoices'!A:A, '1. Invoices'!B:B, "Not Found")</f>
        <v>0</v>
      </c>
      <c r="C453" s="13" t="str">
        <f ca="1">IF(A453="","",TODAY() - _xlfn.MAXIFS(OFFSET('1. Invoices'!#REF!, 0, 0, COUNTA('1. Invoices'!C:C)-1), OFFSET('1. Invoices'!#REF!, 0, 0, COUNTA('1. Invoices'!A:A)-1), A453))</f>
        <v/>
      </c>
      <c r="D453" s="12" t="str">
        <f ca="1">IF(A453="","",COUNTIFS(OFFSET('1. Invoices'!#REF!, 0, 0, COUNTA('1. Invoices'!A:A)-1), A453))</f>
        <v/>
      </c>
      <c r="E453" s="14" t="str">
        <f ca="1">IF(A453="","",SUMIFS(OFFSET('1. Invoices'!#REF!, 0, 0, COUNTA('1. Invoices'!D:D)-1), OFFSET('1. Invoices'!#REF!, 0, 0, COUNTA('1. Invoices'!A:A)-1), A453, OFFSET('1. Invoices'!#REF!, 0, 0, COUNTA('1. Invoices'!C:C)-1), "&gt;=" &amp; TODAY() - 364))</f>
        <v/>
      </c>
      <c r="F453" s="12" t="str" cm="1">
        <f t="array" aca="1" ref="F453" ca="1">IF(A453="", "", 6 - ROUNDUP(_xlfn.PERCENTRANK.EXC(IF(ISNUMBER(OFFSET(C$2, 0, 0, COUNTA(C:C)-1, 1)), OFFSET(C$2, 0, 0, COUNTA(C:C)-1, 1)), C453) * 5, 0))</f>
        <v/>
      </c>
      <c r="G453" s="12" t="str" cm="1">
        <f t="array" aca="1" ref="G453" ca="1">IF(A453="", "", ROUNDUP(_xlfn.PERCENTRANK.EXC(IF(ISNUMBER(OFFSET(D$2, 0, 0, COUNTA(D:D)-1, 1)), OFFSET(D$2, 0, 0, COUNTA(D:D)-1, 1)), D453) * 5, 0))</f>
        <v/>
      </c>
      <c r="H453" s="12" t="str" cm="1">
        <f t="array" aca="1" ref="H453" ca="1">IF(A453="", "", ROUNDUP(_xlfn.PERCENTRANK.EXC(IF(ISNUMBER(OFFSET(E$2, 0, 0, COUNTA(E:E)-1, 1)), OFFSET(E$2, 0, 0, COUNTA(E:E)-1, 1)), E453) * 5, 0))</f>
        <v/>
      </c>
      <c r="I453" s="16" t="e">
        <f t="shared" ca="1" si="14"/>
        <v>#VALUE!</v>
      </c>
      <c r="J453" s="12" t="str">
        <f t="shared" ca="1" si="15"/>
        <v xml:space="preserve"> No recency data available.  No frequency data available.  No monetary data available.</v>
      </c>
    </row>
    <row r="454" spans="1:10" x14ac:dyDescent="0.25">
      <c r="A454" s="15"/>
      <c r="B454" s="16">
        <f>_xlfn.XLOOKUP(A454, '1. Invoices'!A:A, '1. Invoices'!B:B, "Not Found")</f>
        <v>0</v>
      </c>
      <c r="C454" s="13" t="str">
        <f ca="1">IF(A454="","",TODAY() - _xlfn.MAXIFS(OFFSET('1. Invoices'!#REF!, 0, 0, COUNTA('1. Invoices'!C:C)-1), OFFSET('1. Invoices'!#REF!, 0, 0, COUNTA('1. Invoices'!A:A)-1), A454))</f>
        <v/>
      </c>
      <c r="D454" s="12" t="str">
        <f ca="1">IF(A454="","",COUNTIFS(OFFSET('1. Invoices'!#REF!, 0, 0, COUNTA('1. Invoices'!A:A)-1), A454))</f>
        <v/>
      </c>
      <c r="E454" s="14" t="str">
        <f ca="1">IF(A454="","",SUMIFS(OFFSET('1. Invoices'!#REF!, 0, 0, COUNTA('1. Invoices'!D:D)-1), OFFSET('1. Invoices'!#REF!, 0, 0, COUNTA('1. Invoices'!A:A)-1), A454, OFFSET('1. Invoices'!#REF!, 0, 0, COUNTA('1. Invoices'!C:C)-1), "&gt;=" &amp; TODAY() - 364))</f>
        <v/>
      </c>
      <c r="F454" s="12" t="str" cm="1">
        <f t="array" aca="1" ref="F454" ca="1">IF(A454="", "", 6 - ROUNDUP(_xlfn.PERCENTRANK.EXC(IF(ISNUMBER(OFFSET(C$2, 0, 0, COUNTA(C:C)-1, 1)), OFFSET(C$2, 0, 0, COUNTA(C:C)-1, 1)), C454) * 5, 0))</f>
        <v/>
      </c>
      <c r="G454" s="12" t="str" cm="1">
        <f t="array" aca="1" ref="G454" ca="1">IF(A454="", "", ROUNDUP(_xlfn.PERCENTRANK.EXC(IF(ISNUMBER(OFFSET(D$2, 0, 0, COUNTA(D:D)-1, 1)), OFFSET(D$2, 0, 0, COUNTA(D:D)-1, 1)), D454) * 5, 0))</f>
        <v/>
      </c>
      <c r="H454" s="12" t="str" cm="1">
        <f t="array" aca="1" ref="H454" ca="1">IF(A454="", "", ROUNDUP(_xlfn.PERCENTRANK.EXC(IF(ISNUMBER(OFFSET(E$2, 0, 0, COUNTA(E:E)-1, 1)), OFFSET(E$2, 0, 0, COUNTA(E:E)-1, 1)), E454) * 5, 0))</f>
        <v/>
      </c>
      <c r="I454" s="16" t="e">
        <f t="shared" ca="1" si="14"/>
        <v>#VALUE!</v>
      </c>
      <c r="J454" s="12" t="str">
        <f t="shared" ca="1" si="15"/>
        <v xml:space="preserve"> No recency data available.  No frequency data available.  No monetary data available.</v>
      </c>
    </row>
    <row r="455" spans="1:10" x14ac:dyDescent="0.25">
      <c r="A455" s="15"/>
      <c r="B455" s="16">
        <f>_xlfn.XLOOKUP(A455, '1. Invoices'!A:A, '1. Invoices'!B:B, "Not Found")</f>
        <v>0</v>
      </c>
      <c r="C455" s="13" t="str">
        <f ca="1">IF(A455="","",TODAY() - _xlfn.MAXIFS(OFFSET('1. Invoices'!#REF!, 0, 0, COUNTA('1. Invoices'!C:C)-1), OFFSET('1. Invoices'!#REF!, 0, 0, COUNTA('1. Invoices'!A:A)-1), A455))</f>
        <v/>
      </c>
      <c r="D455" s="12" t="str">
        <f ca="1">IF(A455="","",COUNTIFS(OFFSET('1. Invoices'!#REF!, 0, 0, COUNTA('1. Invoices'!A:A)-1), A455))</f>
        <v/>
      </c>
      <c r="E455" s="14" t="str">
        <f ca="1">IF(A455="","",SUMIFS(OFFSET('1. Invoices'!#REF!, 0, 0, COUNTA('1. Invoices'!D:D)-1), OFFSET('1. Invoices'!#REF!, 0, 0, COUNTA('1. Invoices'!A:A)-1), A455, OFFSET('1. Invoices'!#REF!, 0, 0, COUNTA('1. Invoices'!C:C)-1), "&gt;=" &amp; TODAY() - 364))</f>
        <v/>
      </c>
      <c r="F455" s="12" t="str" cm="1">
        <f t="array" aca="1" ref="F455" ca="1">IF(A455="", "", 6 - ROUNDUP(_xlfn.PERCENTRANK.EXC(IF(ISNUMBER(OFFSET(C$2, 0, 0, COUNTA(C:C)-1, 1)), OFFSET(C$2, 0, 0, COUNTA(C:C)-1, 1)), C455) * 5, 0))</f>
        <v/>
      </c>
      <c r="G455" s="12" t="str" cm="1">
        <f t="array" aca="1" ref="G455" ca="1">IF(A455="", "", ROUNDUP(_xlfn.PERCENTRANK.EXC(IF(ISNUMBER(OFFSET(D$2, 0, 0, COUNTA(D:D)-1, 1)), OFFSET(D$2, 0, 0, COUNTA(D:D)-1, 1)), D455) * 5, 0))</f>
        <v/>
      </c>
      <c r="H455" s="12" t="str" cm="1">
        <f t="array" aca="1" ref="H455" ca="1">IF(A455="", "", ROUNDUP(_xlfn.PERCENTRANK.EXC(IF(ISNUMBER(OFFSET(E$2, 0, 0, COUNTA(E:E)-1, 1)), OFFSET(E$2, 0, 0, COUNTA(E:E)-1, 1)), E455) * 5, 0))</f>
        <v/>
      </c>
      <c r="I455" s="16" t="e">
        <f t="shared" ca="1" si="14"/>
        <v>#VALUE!</v>
      </c>
      <c r="J455" s="12" t="str">
        <f t="shared" ca="1" si="15"/>
        <v xml:space="preserve"> No recency data available.  No frequency data available.  No monetary data available.</v>
      </c>
    </row>
    <row r="456" spans="1:10" x14ac:dyDescent="0.25">
      <c r="A456" s="15"/>
      <c r="B456" s="16">
        <f>_xlfn.XLOOKUP(A456, '1. Invoices'!A:A, '1. Invoices'!B:B, "Not Found")</f>
        <v>0</v>
      </c>
      <c r="C456" s="13" t="str">
        <f ca="1">IF(A456="","",TODAY() - _xlfn.MAXIFS(OFFSET('1. Invoices'!#REF!, 0, 0, COUNTA('1. Invoices'!C:C)-1), OFFSET('1. Invoices'!#REF!, 0, 0, COUNTA('1. Invoices'!A:A)-1), A456))</f>
        <v/>
      </c>
      <c r="D456" s="12" t="str">
        <f ca="1">IF(A456="","",COUNTIFS(OFFSET('1. Invoices'!#REF!, 0, 0, COUNTA('1. Invoices'!A:A)-1), A456))</f>
        <v/>
      </c>
      <c r="E456" s="14" t="str">
        <f ca="1">IF(A456="","",SUMIFS(OFFSET('1. Invoices'!#REF!, 0, 0, COUNTA('1. Invoices'!D:D)-1), OFFSET('1. Invoices'!#REF!, 0, 0, COUNTA('1. Invoices'!A:A)-1), A456, OFFSET('1. Invoices'!#REF!, 0, 0, COUNTA('1. Invoices'!C:C)-1), "&gt;=" &amp; TODAY() - 364))</f>
        <v/>
      </c>
      <c r="F456" s="12" t="str" cm="1">
        <f t="array" aca="1" ref="F456" ca="1">IF(A456="", "", 6 - ROUNDUP(_xlfn.PERCENTRANK.EXC(IF(ISNUMBER(OFFSET(C$2, 0, 0, COUNTA(C:C)-1, 1)), OFFSET(C$2, 0, 0, COUNTA(C:C)-1, 1)), C456) * 5, 0))</f>
        <v/>
      </c>
      <c r="G456" s="12" t="str" cm="1">
        <f t="array" aca="1" ref="G456" ca="1">IF(A456="", "", ROUNDUP(_xlfn.PERCENTRANK.EXC(IF(ISNUMBER(OFFSET(D$2, 0, 0, COUNTA(D:D)-1, 1)), OFFSET(D$2, 0, 0, COUNTA(D:D)-1, 1)), D456) * 5, 0))</f>
        <v/>
      </c>
      <c r="H456" s="12" t="str" cm="1">
        <f t="array" aca="1" ref="H456" ca="1">IF(A456="", "", ROUNDUP(_xlfn.PERCENTRANK.EXC(IF(ISNUMBER(OFFSET(E$2, 0, 0, COUNTA(E:E)-1, 1)), OFFSET(E$2, 0, 0, COUNTA(E:E)-1, 1)), E456) * 5, 0))</f>
        <v/>
      </c>
      <c r="I456" s="16" t="e">
        <f t="shared" ca="1" si="14"/>
        <v>#VALUE!</v>
      </c>
      <c r="J456" s="12" t="str">
        <f t="shared" ca="1" si="15"/>
        <v xml:space="preserve"> No recency data available.  No frequency data available.  No monetary data available.</v>
      </c>
    </row>
    <row r="457" spans="1:10" x14ac:dyDescent="0.25">
      <c r="A457" s="15"/>
      <c r="B457" s="16">
        <f>_xlfn.XLOOKUP(A457, '1. Invoices'!A:A, '1. Invoices'!B:B, "Not Found")</f>
        <v>0</v>
      </c>
      <c r="C457" s="13" t="str">
        <f ca="1">IF(A457="","",TODAY() - _xlfn.MAXIFS(OFFSET('1. Invoices'!#REF!, 0, 0, COUNTA('1. Invoices'!C:C)-1), OFFSET('1. Invoices'!#REF!, 0, 0, COUNTA('1. Invoices'!A:A)-1), A457))</f>
        <v/>
      </c>
      <c r="D457" s="12" t="str">
        <f ca="1">IF(A457="","",COUNTIFS(OFFSET('1. Invoices'!#REF!, 0, 0, COUNTA('1. Invoices'!A:A)-1), A457))</f>
        <v/>
      </c>
      <c r="E457" s="14" t="str">
        <f ca="1">IF(A457="","",SUMIFS(OFFSET('1. Invoices'!#REF!, 0, 0, COUNTA('1. Invoices'!D:D)-1), OFFSET('1. Invoices'!#REF!, 0, 0, COUNTA('1. Invoices'!A:A)-1), A457, OFFSET('1. Invoices'!#REF!, 0, 0, COUNTA('1. Invoices'!C:C)-1), "&gt;=" &amp; TODAY() - 364))</f>
        <v/>
      </c>
      <c r="F457" s="12" t="str" cm="1">
        <f t="array" aca="1" ref="F457" ca="1">IF(A457="", "", 6 - ROUNDUP(_xlfn.PERCENTRANK.EXC(IF(ISNUMBER(OFFSET(C$2, 0, 0, COUNTA(C:C)-1, 1)), OFFSET(C$2, 0, 0, COUNTA(C:C)-1, 1)), C457) * 5, 0))</f>
        <v/>
      </c>
      <c r="G457" s="12" t="str" cm="1">
        <f t="array" aca="1" ref="G457" ca="1">IF(A457="", "", ROUNDUP(_xlfn.PERCENTRANK.EXC(IF(ISNUMBER(OFFSET(D$2, 0, 0, COUNTA(D:D)-1, 1)), OFFSET(D$2, 0, 0, COUNTA(D:D)-1, 1)), D457) * 5, 0))</f>
        <v/>
      </c>
      <c r="H457" s="12" t="str" cm="1">
        <f t="array" aca="1" ref="H457" ca="1">IF(A457="", "", ROUNDUP(_xlfn.PERCENTRANK.EXC(IF(ISNUMBER(OFFSET(E$2, 0, 0, COUNTA(E:E)-1, 1)), OFFSET(E$2, 0, 0, COUNTA(E:E)-1, 1)), E457) * 5, 0))</f>
        <v/>
      </c>
      <c r="I457" s="16" t="e">
        <f t="shared" ca="1" si="14"/>
        <v>#VALUE!</v>
      </c>
      <c r="J457" s="12" t="str">
        <f t="shared" ca="1" si="15"/>
        <v xml:space="preserve"> No recency data available.  No frequency data available.  No monetary data available.</v>
      </c>
    </row>
    <row r="458" spans="1:10" x14ac:dyDescent="0.25">
      <c r="A458" s="15"/>
      <c r="B458" s="16">
        <f>_xlfn.XLOOKUP(A458, '1. Invoices'!A:A, '1. Invoices'!B:B, "Not Found")</f>
        <v>0</v>
      </c>
      <c r="C458" s="13" t="str">
        <f ca="1">IF(A458="","",TODAY() - _xlfn.MAXIFS(OFFSET('1. Invoices'!#REF!, 0, 0, COUNTA('1. Invoices'!C:C)-1), OFFSET('1. Invoices'!#REF!, 0, 0, COUNTA('1. Invoices'!A:A)-1), A458))</f>
        <v/>
      </c>
      <c r="D458" s="12" t="str">
        <f ca="1">IF(A458="","",COUNTIFS(OFFSET('1. Invoices'!#REF!, 0, 0, COUNTA('1. Invoices'!A:A)-1), A458))</f>
        <v/>
      </c>
      <c r="E458" s="14" t="str">
        <f ca="1">IF(A458="","",SUMIFS(OFFSET('1. Invoices'!#REF!, 0, 0, COUNTA('1. Invoices'!D:D)-1), OFFSET('1. Invoices'!#REF!, 0, 0, COUNTA('1. Invoices'!A:A)-1), A458, OFFSET('1. Invoices'!#REF!, 0, 0, COUNTA('1. Invoices'!C:C)-1), "&gt;=" &amp; TODAY() - 364))</f>
        <v/>
      </c>
      <c r="F458" s="12" t="str" cm="1">
        <f t="array" aca="1" ref="F458" ca="1">IF(A458="", "", 6 - ROUNDUP(_xlfn.PERCENTRANK.EXC(IF(ISNUMBER(OFFSET(C$2, 0, 0, COUNTA(C:C)-1, 1)), OFFSET(C$2, 0, 0, COUNTA(C:C)-1, 1)), C458) * 5, 0))</f>
        <v/>
      </c>
      <c r="G458" s="12" t="str" cm="1">
        <f t="array" aca="1" ref="G458" ca="1">IF(A458="", "", ROUNDUP(_xlfn.PERCENTRANK.EXC(IF(ISNUMBER(OFFSET(D$2, 0, 0, COUNTA(D:D)-1, 1)), OFFSET(D$2, 0, 0, COUNTA(D:D)-1, 1)), D458) * 5, 0))</f>
        <v/>
      </c>
      <c r="H458" s="12" t="str" cm="1">
        <f t="array" aca="1" ref="H458" ca="1">IF(A458="", "", ROUNDUP(_xlfn.PERCENTRANK.EXC(IF(ISNUMBER(OFFSET(E$2, 0, 0, COUNTA(E:E)-1, 1)), OFFSET(E$2, 0, 0, COUNTA(E:E)-1, 1)), E458) * 5, 0))</f>
        <v/>
      </c>
      <c r="I458" s="16" t="e">
        <f t="shared" ca="1" si="14"/>
        <v>#VALUE!</v>
      </c>
      <c r="J458" s="12" t="str">
        <f t="shared" ca="1" si="15"/>
        <v xml:space="preserve"> No recency data available.  No frequency data available.  No monetary data available.</v>
      </c>
    </row>
    <row r="459" spans="1:10" x14ac:dyDescent="0.25">
      <c r="A459" s="15"/>
      <c r="B459" s="16">
        <f>_xlfn.XLOOKUP(A459, '1. Invoices'!A:A, '1. Invoices'!B:B, "Not Found")</f>
        <v>0</v>
      </c>
      <c r="C459" s="13" t="str">
        <f ca="1">IF(A459="","",TODAY() - _xlfn.MAXIFS(OFFSET('1. Invoices'!#REF!, 0, 0, COUNTA('1. Invoices'!C:C)-1), OFFSET('1. Invoices'!#REF!, 0, 0, COUNTA('1. Invoices'!A:A)-1), A459))</f>
        <v/>
      </c>
      <c r="D459" s="12" t="str">
        <f ca="1">IF(A459="","",COUNTIFS(OFFSET('1. Invoices'!#REF!, 0, 0, COUNTA('1. Invoices'!A:A)-1), A459))</f>
        <v/>
      </c>
      <c r="E459" s="14" t="str">
        <f ca="1">IF(A459="","",SUMIFS(OFFSET('1. Invoices'!#REF!, 0, 0, COUNTA('1. Invoices'!D:D)-1), OFFSET('1. Invoices'!#REF!, 0, 0, COUNTA('1. Invoices'!A:A)-1), A459, OFFSET('1. Invoices'!#REF!, 0, 0, COUNTA('1. Invoices'!C:C)-1), "&gt;=" &amp; TODAY() - 364))</f>
        <v/>
      </c>
      <c r="F459" s="12" t="str" cm="1">
        <f t="array" aca="1" ref="F459" ca="1">IF(A459="", "", 6 - ROUNDUP(_xlfn.PERCENTRANK.EXC(IF(ISNUMBER(OFFSET(C$2, 0, 0, COUNTA(C:C)-1, 1)), OFFSET(C$2, 0, 0, COUNTA(C:C)-1, 1)), C459) * 5, 0))</f>
        <v/>
      </c>
      <c r="G459" s="12" t="str" cm="1">
        <f t="array" aca="1" ref="G459" ca="1">IF(A459="", "", ROUNDUP(_xlfn.PERCENTRANK.EXC(IF(ISNUMBER(OFFSET(D$2, 0, 0, COUNTA(D:D)-1, 1)), OFFSET(D$2, 0, 0, COUNTA(D:D)-1, 1)), D459) * 5, 0))</f>
        <v/>
      </c>
      <c r="H459" s="12" t="str" cm="1">
        <f t="array" aca="1" ref="H459" ca="1">IF(A459="", "", ROUNDUP(_xlfn.PERCENTRANK.EXC(IF(ISNUMBER(OFFSET(E$2, 0, 0, COUNTA(E:E)-1, 1)), OFFSET(E$2, 0, 0, COUNTA(E:E)-1, 1)), E459) * 5, 0))</f>
        <v/>
      </c>
      <c r="I459" s="16" t="e">
        <f t="shared" ca="1" si="14"/>
        <v>#VALUE!</v>
      </c>
      <c r="J459" s="12" t="str">
        <f t="shared" ca="1" si="15"/>
        <v xml:space="preserve"> No recency data available.  No frequency data available.  No monetary data available.</v>
      </c>
    </row>
    <row r="460" spans="1:10" x14ac:dyDescent="0.25">
      <c r="A460" s="15"/>
      <c r="B460" s="16">
        <f>_xlfn.XLOOKUP(A460, '1. Invoices'!A:A, '1. Invoices'!B:B, "Not Found")</f>
        <v>0</v>
      </c>
      <c r="C460" s="13" t="str">
        <f ca="1">IF(A460="","",TODAY() - _xlfn.MAXIFS(OFFSET('1. Invoices'!#REF!, 0, 0, COUNTA('1. Invoices'!C:C)-1), OFFSET('1. Invoices'!#REF!, 0, 0, COUNTA('1. Invoices'!A:A)-1), A460))</f>
        <v/>
      </c>
      <c r="D460" s="12" t="str">
        <f ca="1">IF(A460="","",COUNTIFS(OFFSET('1. Invoices'!#REF!, 0, 0, COUNTA('1. Invoices'!A:A)-1), A460))</f>
        <v/>
      </c>
      <c r="E460" s="14" t="str">
        <f ca="1">IF(A460="","",SUMIFS(OFFSET('1. Invoices'!#REF!, 0, 0, COUNTA('1. Invoices'!D:D)-1), OFFSET('1. Invoices'!#REF!, 0, 0, COUNTA('1. Invoices'!A:A)-1), A460, OFFSET('1. Invoices'!#REF!, 0, 0, COUNTA('1. Invoices'!C:C)-1), "&gt;=" &amp; TODAY() - 364))</f>
        <v/>
      </c>
      <c r="F460" s="12" t="str" cm="1">
        <f t="array" aca="1" ref="F460" ca="1">IF(A460="", "", 6 - ROUNDUP(_xlfn.PERCENTRANK.EXC(IF(ISNUMBER(OFFSET(C$2, 0, 0, COUNTA(C:C)-1, 1)), OFFSET(C$2, 0, 0, COUNTA(C:C)-1, 1)), C460) * 5, 0))</f>
        <v/>
      </c>
      <c r="G460" s="12" t="str" cm="1">
        <f t="array" aca="1" ref="G460" ca="1">IF(A460="", "", ROUNDUP(_xlfn.PERCENTRANK.EXC(IF(ISNUMBER(OFFSET(D$2, 0, 0, COUNTA(D:D)-1, 1)), OFFSET(D$2, 0, 0, COUNTA(D:D)-1, 1)), D460) * 5, 0))</f>
        <v/>
      </c>
      <c r="H460" s="12" t="str" cm="1">
        <f t="array" aca="1" ref="H460" ca="1">IF(A460="", "", ROUNDUP(_xlfn.PERCENTRANK.EXC(IF(ISNUMBER(OFFSET(E$2, 0, 0, COUNTA(E:E)-1, 1)), OFFSET(E$2, 0, 0, COUNTA(E:E)-1, 1)), E460) * 5, 0))</f>
        <v/>
      </c>
      <c r="I460" s="16" t="e">
        <f t="shared" ca="1" si="14"/>
        <v>#VALUE!</v>
      </c>
      <c r="J460" s="12" t="str">
        <f t="shared" ca="1" si="15"/>
        <v xml:space="preserve"> No recency data available.  No frequency data available.  No monetary data available.</v>
      </c>
    </row>
    <row r="461" spans="1:10" x14ac:dyDescent="0.25">
      <c r="A461" s="15"/>
      <c r="B461" s="16">
        <f>_xlfn.XLOOKUP(A461, '1. Invoices'!A:A, '1. Invoices'!B:B, "Not Found")</f>
        <v>0</v>
      </c>
      <c r="C461" s="13" t="str">
        <f ca="1">IF(A461="","",TODAY() - _xlfn.MAXIFS(OFFSET('1. Invoices'!#REF!, 0, 0, COUNTA('1. Invoices'!C:C)-1), OFFSET('1. Invoices'!#REF!, 0, 0, COUNTA('1. Invoices'!A:A)-1), A461))</f>
        <v/>
      </c>
      <c r="D461" s="12" t="str">
        <f ca="1">IF(A461="","",COUNTIFS(OFFSET('1. Invoices'!#REF!, 0, 0, COUNTA('1. Invoices'!A:A)-1), A461))</f>
        <v/>
      </c>
      <c r="E461" s="14" t="str">
        <f ca="1">IF(A461="","",SUMIFS(OFFSET('1. Invoices'!#REF!, 0, 0, COUNTA('1. Invoices'!D:D)-1), OFFSET('1. Invoices'!#REF!, 0, 0, COUNTA('1. Invoices'!A:A)-1), A461, OFFSET('1. Invoices'!#REF!, 0, 0, COUNTA('1. Invoices'!C:C)-1), "&gt;=" &amp; TODAY() - 364))</f>
        <v/>
      </c>
      <c r="F461" s="12" t="str" cm="1">
        <f t="array" aca="1" ref="F461" ca="1">IF(A461="", "", 6 - ROUNDUP(_xlfn.PERCENTRANK.EXC(IF(ISNUMBER(OFFSET(C$2, 0, 0, COUNTA(C:C)-1, 1)), OFFSET(C$2, 0, 0, COUNTA(C:C)-1, 1)), C461) * 5, 0))</f>
        <v/>
      </c>
      <c r="G461" s="12" t="str" cm="1">
        <f t="array" aca="1" ref="G461" ca="1">IF(A461="", "", ROUNDUP(_xlfn.PERCENTRANK.EXC(IF(ISNUMBER(OFFSET(D$2, 0, 0, COUNTA(D:D)-1, 1)), OFFSET(D$2, 0, 0, COUNTA(D:D)-1, 1)), D461) * 5, 0))</f>
        <v/>
      </c>
      <c r="H461" s="12" t="str" cm="1">
        <f t="array" aca="1" ref="H461" ca="1">IF(A461="", "", ROUNDUP(_xlfn.PERCENTRANK.EXC(IF(ISNUMBER(OFFSET(E$2, 0, 0, COUNTA(E:E)-1, 1)), OFFSET(E$2, 0, 0, COUNTA(E:E)-1, 1)), E461) * 5, 0))</f>
        <v/>
      </c>
      <c r="I461" s="16" t="e">
        <f t="shared" ca="1" si="14"/>
        <v>#VALUE!</v>
      </c>
      <c r="J461" s="12" t="str">
        <f t="shared" ca="1" si="15"/>
        <v xml:space="preserve"> No recency data available.  No frequency data available.  No monetary data available.</v>
      </c>
    </row>
    <row r="462" spans="1:10" x14ac:dyDescent="0.25">
      <c r="A462" s="15"/>
      <c r="B462" s="16">
        <f>_xlfn.XLOOKUP(A462, '1. Invoices'!A:A, '1. Invoices'!B:B, "Not Found")</f>
        <v>0</v>
      </c>
      <c r="C462" s="13" t="str">
        <f ca="1">IF(A462="","",TODAY() - _xlfn.MAXIFS(OFFSET('1. Invoices'!#REF!, 0, 0, COUNTA('1. Invoices'!C:C)-1), OFFSET('1. Invoices'!#REF!, 0, 0, COUNTA('1. Invoices'!A:A)-1), A462))</f>
        <v/>
      </c>
      <c r="D462" s="12" t="str">
        <f ca="1">IF(A462="","",COUNTIFS(OFFSET('1. Invoices'!#REF!, 0, 0, COUNTA('1. Invoices'!A:A)-1), A462))</f>
        <v/>
      </c>
      <c r="E462" s="14" t="str">
        <f ca="1">IF(A462="","",SUMIFS(OFFSET('1. Invoices'!#REF!, 0, 0, COUNTA('1. Invoices'!D:D)-1), OFFSET('1. Invoices'!#REF!, 0, 0, COUNTA('1. Invoices'!A:A)-1), A462, OFFSET('1. Invoices'!#REF!, 0, 0, COUNTA('1. Invoices'!C:C)-1), "&gt;=" &amp; TODAY() - 364))</f>
        <v/>
      </c>
      <c r="F462" s="12" t="str" cm="1">
        <f t="array" aca="1" ref="F462" ca="1">IF(A462="", "", 6 - ROUNDUP(_xlfn.PERCENTRANK.EXC(IF(ISNUMBER(OFFSET(C$2, 0, 0, COUNTA(C:C)-1, 1)), OFFSET(C$2, 0, 0, COUNTA(C:C)-1, 1)), C462) * 5, 0))</f>
        <v/>
      </c>
      <c r="G462" s="12" t="str" cm="1">
        <f t="array" aca="1" ref="G462" ca="1">IF(A462="", "", ROUNDUP(_xlfn.PERCENTRANK.EXC(IF(ISNUMBER(OFFSET(D$2, 0, 0, COUNTA(D:D)-1, 1)), OFFSET(D$2, 0, 0, COUNTA(D:D)-1, 1)), D462) * 5, 0))</f>
        <v/>
      </c>
      <c r="H462" s="12" t="str" cm="1">
        <f t="array" aca="1" ref="H462" ca="1">IF(A462="", "", ROUNDUP(_xlfn.PERCENTRANK.EXC(IF(ISNUMBER(OFFSET(E$2, 0, 0, COUNTA(E:E)-1, 1)), OFFSET(E$2, 0, 0, COUNTA(E:E)-1, 1)), E462) * 5, 0))</f>
        <v/>
      </c>
      <c r="I462" s="16" t="e">
        <f t="shared" ca="1" si="14"/>
        <v>#VALUE!</v>
      </c>
      <c r="J462" s="12" t="str">
        <f t="shared" ca="1" si="15"/>
        <v xml:space="preserve"> No recency data available.  No frequency data available.  No monetary data available.</v>
      </c>
    </row>
    <row r="463" spans="1:10" x14ac:dyDescent="0.25">
      <c r="A463" s="15"/>
      <c r="B463" s="16">
        <f>_xlfn.XLOOKUP(A463, '1. Invoices'!A:A, '1. Invoices'!B:B, "Not Found")</f>
        <v>0</v>
      </c>
      <c r="C463" s="13" t="str">
        <f ca="1">IF(A463="","",TODAY() - _xlfn.MAXIFS(OFFSET('1. Invoices'!#REF!, 0, 0, COUNTA('1. Invoices'!C:C)-1), OFFSET('1. Invoices'!#REF!, 0, 0, COUNTA('1. Invoices'!A:A)-1), A463))</f>
        <v/>
      </c>
      <c r="D463" s="12" t="str">
        <f ca="1">IF(A463="","",COUNTIFS(OFFSET('1. Invoices'!#REF!, 0, 0, COUNTA('1. Invoices'!A:A)-1), A463))</f>
        <v/>
      </c>
      <c r="E463" s="14" t="str">
        <f ca="1">IF(A463="","",SUMIFS(OFFSET('1. Invoices'!#REF!, 0, 0, COUNTA('1. Invoices'!D:D)-1), OFFSET('1. Invoices'!#REF!, 0, 0, COUNTA('1. Invoices'!A:A)-1), A463, OFFSET('1. Invoices'!#REF!, 0, 0, COUNTA('1. Invoices'!C:C)-1), "&gt;=" &amp; TODAY() - 364))</f>
        <v/>
      </c>
      <c r="F463" s="12" t="str" cm="1">
        <f t="array" aca="1" ref="F463" ca="1">IF(A463="", "", 6 - ROUNDUP(_xlfn.PERCENTRANK.EXC(IF(ISNUMBER(OFFSET(C$2, 0, 0, COUNTA(C:C)-1, 1)), OFFSET(C$2, 0, 0, COUNTA(C:C)-1, 1)), C463) * 5, 0))</f>
        <v/>
      </c>
      <c r="G463" s="12" t="str" cm="1">
        <f t="array" aca="1" ref="G463" ca="1">IF(A463="", "", ROUNDUP(_xlfn.PERCENTRANK.EXC(IF(ISNUMBER(OFFSET(D$2, 0, 0, COUNTA(D:D)-1, 1)), OFFSET(D$2, 0, 0, COUNTA(D:D)-1, 1)), D463) * 5, 0))</f>
        <v/>
      </c>
      <c r="H463" s="12" t="str" cm="1">
        <f t="array" aca="1" ref="H463" ca="1">IF(A463="", "", ROUNDUP(_xlfn.PERCENTRANK.EXC(IF(ISNUMBER(OFFSET(E$2, 0, 0, COUNTA(E:E)-1, 1)), OFFSET(E$2, 0, 0, COUNTA(E:E)-1, 1)), E463) * 5, 0))</f>
        <v/>
      </c>
      <c r="I463" s="16" t="e">
        <f t="shared" ca="1" si="14"/>
        <v>#VALUE!</v>
      </c>
      <c r="J463" s="12" t="str">
        <f t="shared" ca="1" si="15"/>
        <v xml:space="preserve"> No recency data available.  No frequency data available.  No monetary data available.</v>
      </c>
    </row>
    <row r="464" spans="1:10" x14ac:dyDescent="0.25">
      <c r="A464" s="15"/>
      <c r="B464" s="16">
        <f>_xlfn.XLOOKUP(A464, '1. Invoices'!A:A, '1. Invoices'!B:B, "Not Found")</f>
        <v>0</v>
      </c>
      <c r="C464" s="13" t="str">
        <f ca="1">IF(A464="","",TODAY() - _xlfn.MAXIFS(OFFSET('1. Invoices'!#REF!, 0, 0, COUNTA('1. Invoices'!C:C)-1), OFFSET('1. Invoices'!#REF!, 0, 0, COUNTA('1. Invoices'!A:A)-1), A464))</f>
        <v/>
      </c>
      <c r="D464" s="12" t="str">
        <f ca="1">IF(A464="","",COUNTIFS(OFFSET('1. Invoices'!#REF!, 0, 0, COUNTA('1. Invoices'!A:A)-1), A464))</f>
        <v/>
      </c>
      <c r="E464" s="14" t="str">
        <f ca="1">IF(A464="","",SUMIFS(OFFSET('1. Invoices'!#REF!, 0, 0, COUNTA('1. Invoices'!D:D)-1), OFFSET('1. Invoices'!#REF!, 0, 0, COUNTA('1. Invoices'!A:A)-1), A464, OFFSET('1. Invoices'!#REF!, 0, 0, COUNTA('1. Invoices'!C:C)-1), "&gt;=" &amp; TODAY() - 364))</f>
        <v/>
      </c>
      <c r="F464" s="12" t="str" cm="1">
        <f t="array" aca="1" ref="F464" ca="1">IF(A464="", "", 6 - ROUNDUP(_xlfn.PERCENTRANK.EXC(IF(ISNUMBER(OFFSET(C$2, 0, 0, COUNTA(C:C)-1, 1)), OFFSET(C$2, 0, 0, COUNTA(C:C)-1, 1)), C464) * 5, 0))</f>
        <v/>
      </c>
      <c r="G464" s="12" t="str" cm="1">
        <f t="array" aca="1" ref="G464" ca="1">IF(A464="", "", ROUNDUP(_xlfn.PERCENTRANK.EXC(IF(ISNUMBER(OFFSET(D$2, 0, 0, COUNTA(D:D)-1, 1)), OFFSET(D$2, 0, 0, COUNTA(D:D)-1, 1)), D464) * 5, 0))</f>
        <v/>
      </c>
      <c r="H464" s="12" t="str" cm="1">
        <f t="array" aca="1" ref="H464" ca="1">IF(A464="", "", ROUNDUP(_xlfn.PERCENTRANK.EXC(IF(ISNUMBER(OFFSET(E$2, 0, 0, COUNTA(E:E)-1, 1)), OFFSET(E$2, 0, 0, COUNTA(E:E)-1, 1)), E464) * 5, 0))</f>
        <v/>
      </c>
      <c r="I464" s="16" t="e">
        <f t="shared" ca="1" si="14"/>
        <v>#VALUE!</v>
      </c>
      <c r="J464" s="12" t="str">
        <f t="shared" ca="1" si="15"/>
        <v xml:space="preserve"> No recency data available.  No frequency data available.  No monetary data available.</v>
      </c>
    </row>
    <row r="465" spans="1:10" x14ac:dyDescent="0.25">
      <c r="A465" s="15"/>
      <c r="B465" s="16">
        <f>_xlfn.XLOOKUP(A465, '1. Invoices'!A:A, '1. Invoices'!B:B, "Not Found")</f>
        <v>0</v>
      </c>
      <c r="C465" s="13" t="str">
        <f ca="1">IF(A465="","",TODAY() - _xlfn.MAXIFS(OFFSET('1. Invoices'!#REF!, 0, 0, COUNTA('1. Invoices'!C:C)-1), OFFSET('1. Invoices'!#REF!, 0, 0, COUNTA('1. Invoices'!A:A)-1), A465))</f>
        <v/>
      </c>
      <c r="D465" s="12" t="str">
        <f ca="1">IF(A465="","",COUNTIFS(OFFSET('1. Invoices'!#REF!, 0, 0, COUNTA('1. Invoices'!A:A)-1), A465))</f>
        <v/>
      </c>
      <c r="E465" s="14" t="str">
        <f ca="1">IF(A465="","",SUMIFS(OFFSET('1. Invoices'!#REF!, 0, 0, COUNTA('1. Invoices'!D:D)-1), OFFSET('1. Invoices'!#REF!, 0, 0, COUNTA('1. Invoices'!A:A)-1), A465, OFFSET('1. Invoices'!#REF!, 0, 0, COUNTA('1. Invoices'!C:C)-1), "&gt;=" &amp; TODAY() - 364))</f>
        <v/>
      </c>
      <c r="F465" s="12" t="str" cm="1">
        <f t="array" aca="1" ref="F465" ca="1">IF(A465="", "", 6 - ROUNDUP(_xlfn.PERCENTRANK.EXC(IF(ISNUMBER(OFFSET(C$2, 0, 0, COUNTA(C:C)-1, 1)), OFFSET(C$2, 0, 0, COUNTA(C:C)-1, 1)), C465) * 5, 0))</f>
        <v/>
      </c>
      <c r="G465" s="12" t="str" cm="1">
        <f t="array" aca="1" ref="G465" ca="1">IF(A465="", "", ROUNDUP(_xlfn.PERCENTRANK.EXC(IF(ISNUMBER(OFFSET(D$2, 0, 0, COUNTA(D:D)-1, 1)), OFFSET(D$2, 0, 0, COUNTA(D:D)-1, 1)), D465) * 5, 0))</f>
        <v/>
      </c>
      <c r="H465" s="12" t="str" cm="1">
        <f t="array" aca="1" ref="H465" ca="1">IF(A465="", "", ROUNDUP(_xlfn.PERCENTRANK.EXC(IF(ISNUMBER(OFFSET(E$2, 0, 0, COUNTA(E:E)-1, 1)), OFFSET(E$2, 0, 0, COUNTA(E:E)-1, 1)), E465) * 5, 0))</f>
        <v/>
      </c>
      <c r="I465" s="16" t="e">
        <f t="shared" ca="1" si="14"/>
        <v>#VALUE!</v>
      </c>
      <c r="J465" s="12" t="str">
        <f t="shared" ca="1" si="15"/>
        <v xml:space="preserve"> No recency data available.  No frequency data available.  No monetary data available.</v>
      </c>
    </row>
    <row r="466" spans="1:10" x14ac:dyDescent="0.25">
      <c r="A466" s="15"/>
      <c r="B466" s="16">
        <f>_xlfn.XLOOKUP(A466, '1. Invoices'!A:A, '1. Invoices'!B:B, "Not Found")</f>
        <v>0</v>
      </c>
      <c r="C466" s="13" t="str">
        <f ca="1">IF(A466="","",TODAY() - _xlfn.MAXIFS(OFFSET('1. Invoices'!#REF!, 0, 0, COUNTA('1. Invoices'!C:C)-1), OFFSET('1. Invoices'!#REF!, 0, 0, COUNTA('1. Invoices'!A:A)-1), A466))</f>
        <v/>
      </c>
      <c r="D466" s="12" t="str">
        <f ca="1">IF(A466="","",COUNTIFS(OFFSET('1. Invoices'!#REF!, 0, 0, COUNTA('1. Invoices'!A:A)-1), A466))</f>
        <v/>
      </c>
      <c r="E466" s="14" t="str">
        <f ca="1">IF(A466="","",SUMIFS(OFFSET('1. Invoices'!#REF!, 0, 0, COUNTA('1. Invoices'!D:D)-1), OFFSET('1. Invoices'!#REF!, 0, 0, COUNTA('1. Invoices'!A:A)-1), A466, OFFSET('1. Invoices'!#REF!, 0, 0, COUNTA('1. Invoices'!C:C)-1), "&gt;=" &amp; TODAY() - 364))</f>
        <v/>
      </c>
      <c r="F466" s="12" t="str" cm="1">
        <f t="array" aca="1" ref="F466" ca="1">IF(A466="", "", 6 - ROUNDUP(_xlfn.PERCENTRANK.EXC(IF(ISNUMBER(OFFSET(C$2, 0, 0, COUNTA(C:C)-1, 1)), OFFSET(C$2, 0, 0, COUNTA(C:C)-1, 1)), C466) * 5, 0))</f>
        <v/>
      </c>
      <c r="G466" s="12" t="str" cm="1">
        <f t="array" aca="1" ref="G466" ca="1">IF(A466="", "", ROUNDUP(_xlfn.PERCENTRANK.EXC(IF(ISNUMBER(OFFSET(D$2, 0, 0, COUNTA(D:D)-1, 1)), OFFSET(D$2, 0, 0, COUNTA(D:D)-1, 1)), D466) * 5, 0))</f>
        <v/>
      </c>
      <c r="H466" s="12" t="str" cm="1">
        <f t="array" aca="1" ref="H466" ca="1">IF(A466="", "", ROUNDUP(_xlfn.PERCENTRANK.EXC(IF(ISNUMBER(OFFSET(E$2, 0, 0, COUNTA(E:E)-1, 1)), OFFSET(E$2, 0, 0, COUNTA(E:E)-1, 1)), E466) * 5, 0))</f>
        <v/>
      </c>
      <c r="I466" s="16" t="e">
        <f t="shared" ca="1" si="14"/>
        <v>#VALUE!</v>
      </c>
      <c r="J466" s="12" t="str">
        <f t="shared" ca="1" si="15"/>
        <v xml:space="preserve"> No recency data available.  No frequency data available.  No monetary data available.</v>
      </c>
    </row>
    <row r="467" spans="1:10" x14ac:dyDescent="0.25">
      <c r="A467" s="15"/>
      <c r="B467" s="16">
        <f>_xlfn.XLOOKUP(A467, '1. Invoices'!A:A, '1. Invoices'!B:B, "Not Found")</f>
        <v>0</v>
      </c>
      <c r="C467" s="13" t="str">
        <f ca="1">IF(A467="","",TODAY() - _xlfn.MAXIFS(OFFSET('1. Invoices'!#REF!, 0, 0, COUNTA('1. Invoices'!C:C)-1), OFFSET('1. Invoices'!#REF!, 0, 0, COUNTA('1. Invoices'!A:A)-1), A467))</f>
        <v/>
      </c>
      <c r="D467" s="12" t="str">
        <f ca="1">IF(A467="","",COUNTIFS(OFFSET('1. Invoices'!#REF!, 0, 0, COUNTA('1. Invoices'!A:A)-1), A467))</f>
        <v/>
      </c>
      <c r="E467" s="14" t="str">
        <f ca="1">IF(A467="","",SUMIFS(OFFSET('1. Invoices'!#REF!, 0, 0, COUNTA('1. Invoices'!D:D)-1), OFFSET('1. Invoices'!#REF!, 0, 0, COUNTA('1. Invoices'!A:A)-1), A467, OFFSET('1. Invoices'!#REF!, 0, 0, COUNTA('1. Invoices'!C:C)-1), "&gt;=" &amp; TODAY() - 364))</f>
        <v/>
      </c>
      <c r="F467" s="12" t="str" cm="1">
        <f t="array" aca="1" ref="F467" ca="1">IF(A467="", "", 6 - ROUNDUP(_xlfn.PERCENTRANK.EXC(IF(ISNUMBER(OFFSET(C$2, 0, 0, COUNTA(C:C)-1, 1)), OFFSET(C$2, 0, 0, COUNTA(C:C)-1, 1)), C467) * 5, 0))</f>
        <v/>
      </c>
      <c r="G467" s="12" t="str" cm="1">
        <f t="array" aca="1" ref="G467" ca="1">IF(A467="", "", ROUNDUP(_xlfn.PERCENTRANK.EXC(IF(ISNUMBER(OFFSET(D$2, 0, 0, COUNTA(D:D)-1, 1)), OFFSET(D$2, 0, 0, COUNTA(D:D)-1, 1)), D467) * 5, 0))</f>
        <v/>
      </c>
      <c r="H467" s="12" t="str" cm="1">
        <f t="array" aca="1" ref="H467" ca="1">IF(A467="", "", ROUNDUP(_xlfn.PERCENTRANK.EXC(IF(ISNUMBER(OFFSET(E$2, 0, 0, COUNTA(E:E)-1, 1)), OFFSET(E$2, 0, 0, COUNTA(E:E)-1, 1)), E467) * 5, 0))</f>
        <v/>
      </c>
      <c r="I467" s="16" t="e">
        <f t="shared" ca="1" si="14"/>
        <v>#VALUE!</v>
      </c>
      <c r="J467" s="12" t="str">
        <f t="shared" ca="1" si="15"/>
        <v xml:space="preserve"> No recency data available.  No frequency data available.  No monetary data available.</v>
      </c>
    </row>
    <row r="468" spans="1:10" x14ac:dyDescent="0.25">
      <c r="A468" s="15"/>
      <c r="B468" s="16">
        <f>_xlfn.XLOOKUP(A468, '1. Invoices'!A:A, '1. Invoices'!B:B, "Not Found")</f>
        <v>0</v>
      </c>
      <c r="C468" s="13" t="str">
        <f ca="1">IF(A468="","",TODAY() - _xlfn.MAXIFS(OFFSET('1. Invoices'!#REF!, 0, 0, COUNTA('1. Invoices'!C:C)-1), OFFSET('1. Invoices'!#REF!, 0, 0, COUNTA('1. Invoices'!A:A)-1), A468))</f>
        <v/>
      </c>
      <c r="D468" s="12" t="str">
        <f ca="1">IF(A468="","",COUNTIFS(OFFSET('1. Invoices'!#REF!, 0, 0, COUNTA('1. Invoices'!A:A)-1), A468))</f>
        <v/>
      </c>
      <c r="E468" s="14" t="str">
        <f ca="1">IF(A468="","",SUMIFS(OFFSET('1. Invoices'!#REF!, 0, 0, COUNTA('1. Invoices'!D:D)-1), OFFSET('1. Invoices'!#REF!, 0, 0, COUNTA('1. Invoices'!A:A)-1), A468, OFFSET('1. Invoices'!#REF!, 0, 0, COUNTA('1. Invoices'!C:C)-1), "&gt;=" &amp; TODAY() - 364))</f>
        <v/>
      </c>
      <c r="F468" s="12" t="str" cm="1">
        <f t="array" aca="1" ref="F468" ca="1">IF(A468="", "", 6 - ROUNDUP(_xlfn.PERCENTRANK.EXC(IF(ISNUMBER(OFFSET(C$2, 0, 0, COUNTA(C:C)-1, 1)), OFFSET(C$2, 0, 0, COUNTA(C:C)-1, 1)), C468) * 5, 0))</f>
        <v/>
      </c>
      <c r="G468" s="12" t="str" cm="1">
        <f t="array" aca="1" ref="G468" ca="1">IF(A468="", "", ROUNDUP(_xlfn.PERCENTRANK.EXC(IF(ISNUMBER(OFFSET(D$2, 0, 0, COUNTA(D:D)-1, 1)), OFFSET(D$2, 0, 0, COUNTA(D:D)-1, 1)), D468) * 5, 0))</f>
        <v/>
      </c>
      <c r="H468" s="12" t="str" cm="1">
        <f t="array" aca="1" ref="H468" ca="1">IF(A468="", "", ROUNDUP(_xlfn.PERCENTRANK.EXC(IF(ISNUMBER(OFFSET(E$2, 0, 0, COUNTA(E:E)-1, 1)), OFFSET(E$2, 0, 0, COUNTA(E:E)-1, 1)), E468) * 5, 0))</f>
        <v/>
      </c>
      <c r="I468" s="16" t="e">
        <f t="shared" ca="1" si="14"/>
        <v>#VALUE!</v>
      </c>
      <c r="J468" s="12" t="str">
        <f t="shared" ca="1" si="15"/>
        <v xml:space="preserve"> No recency data available.  No frequency data available.  No monetary data available.</v>
      </c>
    </row>
    <row r="469" spans="1:10" x14ac:dyDescent="0.25">
      <c r="A469" s="15"/>
      <c r="B469" s="16">
        <f>_xlfn.XLOOKUP(A469, '1. Invoices'!A:A, '1. Invoices'!B:B, "Not Found")</f>
        <v>0</v>
      </c>
      <c r="C469" s="13" t="str">
        <f ca="1">IF(A469="","",TODAY() - _xlfn.MAXIFS(OFFSET('1. Invoices'!#REF!, 0, 0, COUNTA('1. Invoices'!C:C)-1), OFFSET('1. Invoices'!#REF!, 0, 0, COUNTA('1. Invoices'!A:A)-1), A469))</f>
        <v/>
      </c>
      <c r="D469" s="12" t="str">
        <f ca="1">IF(A469="","",COUNTIFS(OFFSET('1. Invoices'!#REF!, 0, 0, COUNTA('1. Invoices'!A:A)-1), A469))</f>
        <v/>
      </c>
      <c r="E469" s="14" t="str">
        <f ca="1">IF(A469="","",SUMIFS(OFFSET('1. Invoices'!#REF!, 0, 0, COUNTA('1. Invoices'!D:D)-1), OFFSET('1. Invoices'!#REF!, 0, 0, COUNTA('1. Invoices'!A:A)-1), A469, OFFSET('1. Invoices'!#REF!, 0, 0, COUNTA('1. Invoices'!C:C)-1), "&gt;=" &amp; TODAY() - 364))</f>
        <v/>
      </c>
      <c r="F469" s="12" t="str" cm="1">
        <f t="array" aca="1" ref="F469" ca="1">IF(A469="", "", 6 - ROUNDUP(_xlfn.PERCENTRANK.EXC(IF(ISNUMBER(OFFSET(C$2, 0, 0, COUNTA(C:C)-1, 1)), OFFSET(C$2, 0, 0, COUNTA(C:C)-1, 1)), C469) * 5, 0))</f>
        <v/>
      </c>
      <c r="G469" s="12" t="str" cm="1">
        <f t="array" aca="1" ref="G469" ca="1">IF(A469="", "", ROUNDUP(_xlfn.PERCENTRANK.EXC(IF(ISNUMBER(OFFSET(D$2, 0, 0, COUNTA(D:D)-1, 1)), OFFSET(D$2, 0, 0, COUNTA(D:D)-1, 1)), D469) * 5, 0))</f>
        <v/>
      </c>
      <c r="H469" s="12" t="str" cm="1">
        <f t="array" aca="1" ref="H469" ca="1">IF(A469="", "", ROUNDUP(_xlfn.PERCENTRANK.EXC(IF(ISNUMBER(OFFSET(E$2, 0, 0, COUNTA(E:E)-1, 1)), OFFSET(E$2, 0, 0, COUNTA(E:E)-1, 1)), E469) * 5, 0))</f>
        <v/>
      </c>
      <c r="I469" s="16" t="e">
        <f t="shared" ca="1" si="14"/>
        <v>#VALUE!</v>
      </c>
      <c r="J469" s="12" t="str">
        <f t="shared" ca="1" si="15"/>
        <v xml:space="preserve"> No recency data available.  No frequency data available.  No monetary data available.</v>
      </c>
    </row>
    <row r="470" spans="1:10" x14ac:dyDescent="0.25">
      <c r="A470" s="15"/>
      <c r="B470" s="16">
        <f>_xlfn.XLOOKUP(A470, '1. Invoices'!A:A, '1. Invoices'!B:B, "Not Found")</f>
        <v>0</v>
      </c>
      <c r="C470" s="13" t="str">
        <f ca="1">IF(A470="","",TODAY() - _xlfn.MAXIFS(OFFSET('1. Invoices'!#REF!, 0, 0, COUNTA('1. Invoices'!C:C)-1), OFFSET('1. Invoices'!#REF!, 0, 0, COUNTA('1. Invoices'!A:A)-1), A470))</f>
        <v/>
      </c>
      <c r="D470" s="12" t="str">
        <f ca="1">IF(A470="","",COUNTIFS(OFFSET('1. Invoices'!#REF!, 0, 0, COUNTA('1. Invoices'!A:A)-1), A470))</f>
        <v/>
      </c>
      <c r="E470" s="14" t="str">
        <f ca="1">IF(A470="","",SUMIFS(OFFSET('1. Invoices'!#REF!, 0, 0, COUNTA('1. Invoices'!D:D)-1), OFFSET('1. Invoices'!#REF!, 0, 0, COUNTA('1. Invoices'!A:A)-1), A470, OFFSET('1. Invoices'!#REF!, 0, 0, COUNTA('1. Invoices'!C:C)-1), "&gt;=" &amp; TODAY() - 364))</f>
        <v/>
      </c>
      <c r="F470" s="12" t="str" cm="1">
        <f t="array" aca="1" ref="F470" ca="1">IF(A470="", "", 6 - ROUNDUP(_xlfn.PERCENTRANK.EXC(IF(ISNUMBER(OFFSET(C$2, 0, 0, COUNTA(C:C)-1, 1)), OFFSET(C$2, 0, 0, COUNTA(C:C)-1, 1)), C470) * 5, 0))</f>
        <v/>
      </c>
      <c r="G470" s="12" t="str" cm="1">
        <f t="array" aca="1" ref="G470" ca="1">IF(A470="", "", ROUNDUP(_xlfn.PERCENTRANK.EXC(IF(ISNUMBER(OFFSET(D$2, 0, 0, COUNTA(D:D)-1, 1)), OFFSET(D$2, 0, 0, COUNTA(D:D)-1, 1)), D470) * 5, 0))</f>
        <v/>
      </c>
      <c r="H470" s="12" t="str" cm="1">
        <f t="array" aca="1" ref="H470" ca="1">IF(A470="", "", ROUNDUP(_xlfn.PERCENTRANK.EXC(IF(ISNUMBER(OFFSET(E$2, 0, 0, COUNTA(E:E)-1, 1)), OFFSET(E$2, 0, 0, COUNTA(E:E)-1, 1)), E470) * 5, 0))</f>
        <v/>
      </c>
      <c r="I470" s="16" t="e">
        <f t="shared" ca="1" si="14"/>
        <v>#VALUE!</v>
      </c>
      <c r="J470" s="12" t="str">
        <f t="shared" ca="1" si="15"/>
        <v xml:space="preserve"> No recency data available.  No frequency data available.  No monetary data available.</v>
      </c>
    </row>
    <row r="471" spans="1:10" x14ac:dyDescent="0.25">
      <c r="A471" s="15"/>
      <c r="B471" s="16">
        <f>_xlfn.XLOOKUP(A471, '1. Invoices'!A:A, '1. Invoices'!B:B, "Not Found")</f>
        <v>0</v>
      </c>
      <c r="C471" s="13" t="str">
        <f ca="1">IF(A471="","",TODAY() - _xlfn.MAXIFS(OFFSET('1. Invoices'!#REF!, 0, 0, COUNTA('1. Invoices'!C:C)-1), OFFSET('1. Invoices'!#REF!, 0, 0, COUNTA('1. Invoices'!A:A)-1), A471))</f>
        <v/>
      </c>
      <c r="D471" s="12" t="str">
        <f ca="1">IF(A471="","",COUNTIFS(OFFSET('1. Invoices'!#REF!, 0, 0, COUNTA('1. Invoices'!A:A)-1), A471))</f>
        <v/>
      </c>
      <c r="E471" s="14" t="str">
        <f ca="1">IF(A471="","",SUMIFS(OFFSET('1. Invoices'!#REF!, 0, 0, COUNTA('1. Invoices'!D:D)-1), OFFSET('1. Invoices'!#REF!, 0, 0, COUNTA('1. Invoices'!A:A)-1), A471, OFFSET('1. Invoices'!#REF!, 0, 0, COUNTA('1. Invoices'!C:C)-1), "&gt;=" &amp; TODAY() - 364))</f>
        <v/>
      </c>
      <c r="F471" s="12" t="str" cm="1">
        <f t="array" aca="1" ref="F471" ca="1">IF(A471="", "", 6 - ROUNDUP(_xlfn.PERCENTRANK.EXC(IF(ISNUMBER(OFFSET(C$2, 0, 0, COUNTA(C:C)-1, 1)), OFFSET(C$2, 0, 0, COUNTA(C:C)-1, 1)), C471) * 5, 0))</f>
        <v/>
      </c>
      <c r="G471" s="12" t="str" cm="1">
        <f t="array" aca="1" ref="G471" ca="1">IF(A471="", "", ROUNDUP(_xlfn.PERCENTRANK.EXC(IF(ISNUMBER(OFFSET(D$2, 0, 0, COUNTA(D:D)-1, 1)), OFFSET(D$2, 0, 0, COUNTA(D:D)-1, 1)), D471) * 5, 0))</f>
        <v/>
      </c>
      <c r="H471" s="12" t="str" cm="1">
        <f t="array" aca="1" ref="H471" ca="1">IF(A471="", "", ROUNDUP(_xlfn.PERCENTRANK.EXC(IF(ISNUMBER(OFFSET(E$2, 0, 0, COUNTA(E:E)-1, 1)), OFFSET(E$2, 0, 0, COUNTA(E:E)-1, 1)), E471) * 5, 0))</f>
        <v/>
      </c>
      <c r="I471" s="16" t="e">
        <f t="shared" ca="1" si="14"/>
        <v>#VALUE!</v>
      </c>
      <c r="J471" s="12" t="str">
        <f t="shared" ca="1" si="15"/>
        <v xml:space="preserve"> No recency data available.  No frequency data available.  No monetary data available.</v>
      </c>
    </row>
    <row r="472" spans="1:10" x14ac:dyDescent="0.25">
      <c r="A472" s="15"/>
      <c r="B472" s="16">
        <f>_xlfn.XLOOKUP(A472, '1. Invoices'!A:A, '1. Invoices'!B:B, "Not Found")</f>
        <v>0</v>
      </c>
      <c r="C472" s="13" t="str">
        <f ca="1">IF(A472="","",TODAY() - _xlfn.MAXIFS(OFFSET('1. Invoices'!#REF!, 0, 0, COUNTA('1. Invoices'!C:C)-1), OFFSET('1. Invoices'!#REF!, 0, 0, COUNTA('1. Invoices'!A:A)-1), A472))</f>
        <v/>
      </c>
      <c r="D472" s="12" t="str">
        <f ca="1">IF(A472="","",COUNTIFS(OFFSET('1. Invoices'!#REF!, 0, 0, COUNTA('1. Invoices'!A:A)-1), A472))</f>
        <v/>
      </c>
      <c r="E472" s="14" t="str">
        <f ca="1">IF(A472="","",SUMIFS(OFFSET('1. Invoices'!#REF!, 0, 0, COUNTA('1. Invoices'!D:D)-1), OFFSET('1. Invoices'!#REF!, 0, 0, COUNTA('1. Invoices'!A:A)-1), A472, OFFSET('1. Invoices'!#REF!, 0, 0, COUNTA('1. Invoices'!C:C)-1), "&gt;=" &amp; TODAY() - 364))</f>
        <v/>
      </c>
      <c r="F472" s="12" t="str" cm="1">
        <f t="array" aca="1" ref="F472" ca="1">IF(A472="", "", 6 - ROUNDUP(_xlfn.PERCENTRANK.EXC(IF(ISNUMBER(OFFSET(C$2, 0, 0, COUNTA(C:C)-1, 1)), OFFSET(C$2, 0, 0, COUNTA(C:C)-1, 1)), C472) * 5, 0))</f>
        <v/>
      </c>
      <c r="G472" s="12" t="str" cm="1">
        <f t="array" aca="1" ref="G472" ca="1">IF(A472="", "", ROUNDUP(_xlfn.PERCENTRANK.EXC(IF(ISNUMBER(OFFSET(D$2, 0, 0, COUNTA(D:D)-1, 1)), OFFSET(D$2, 0, 0, COUNTA(D:D)-1, 1)), D472) * 5, 0))</f>
        <v/>
      </c>
      <c r="H472" s="12" t="str" cm="1">
        <f t="array" aca="1" ref="H472" ca="1">IF(A472="", "", ROUNDUP(_xlfn.PERCENTRANK.EXC(IF(ISNUMBER(OFFSET(E$2, 0, 0, COUNTA(E:E)-1, 1)), OFFSET(E$2, 0, 0, COUNTA(E:E)-1, 1)), E472) * 5, 0))</f>
        <v/>
      </c>
      <c r="I472" s="16" t="e">
        <f t="shared" ca="1" si="14"/>
        <v>#VALUE!</v>
      </c>
      <c r="J472" s="12" t="str">
        <f t="shared" ca="1" si="15"/>
        <v xml:space="preserve"> No recency data available.  No frequency data available.  No monetary data available.</v>
      </c>
    </row>
    <row r="473" spans="1:10" x14ac:dyDescent="0.25">
      <c r="A473" s="15"/>
      <c r="B473" s="16">
        <f>_xlfn.XLOOKUP(A473, '1. Invoices'!A:A, '1. Invoices'!B:B, "Not Found")</f>
        <v>0</v>
      </c>
      <c r="C473" s="13" t="str">
        <f ca="1">IF(A473="","",TODAY() - _xlfn.MAXIFS(OFFSET('1. Invoices'!#REF!, 0, 0, COUNTA('1. Invoices'!C:C)-1), OFFSET('1. Invoices'!#REF!, 0, 0, COUNTA('1. Invoices'!A:A)-1), A473))</f>
        <v/>
      </c>
      <c r="D473" s="12" t="str">
        <f ca="1">IF(A473="","",COUNTIFS(OFFSET('1. Invoices'!#REF!, 0, 0, COUNTA('1. Invoices'!A:A)-1), A473))</f>
        <v/>
      </c>
      <c r="E473" s="14" t="str">
        <f ca="1">IF(A473="","",SUMIFS(OFFSET('1. Invoices'!#REF!, 0, 0, COUNTA('1. Invoices'!D:D)-1), OFFSET('1. Invoices'!#REF!, 0, 0, COUNTA('1. Invoices'!A:A)-1), A473, OFFSET('1. Invoices'!#REF!, 0, 0, COUNTA('1. Invoices'!C:C)-1), "&gt;=" &amp; TODAY() - 364))</f>
        <v/>
      </c>
      <c r="F473" s="12" t="str" cm="1">
        <f t="array" aca="1" ref="F473" ca="1">IF(A473="", "", 6 - ROUNDUP(_xlfn.PERCENTRANK.EXC(IF(ISNUMBER(OFFSET(C$2, 0, 0, COUNTA(C:C)-1, 1)), OFFSET(C$2, 0, 0, COUNTA(C:C)-1, 1)), C473) * 5, 0))</f>
        <v/>
      </c>
      <c r="G473" s="12" t="str" cm="1">
        <f t="array" aca="1" ref="G473" ca="1">IF(A473="", "", ROUNDUP(_xlfn.PERCENTRANK.EXC(IF(ISNUMBER(OFFSET(D$2, 0, 0, COUNTA(D:D)-1, 1)), OFFSET(D$2, 0, 0, COUNTA(D:D)-1, 1)), D473) * 5, 0))</f>
        <v/>
      </c>
      <c r="H473" s="12" t="str" cm="1">
        <f t="array" aca="1" ref="H473" ca="1">IF(A473="", "", ROUNDUP(_xlfn.PERCENTRANK.EXC(IF(ISNUMBER(OFFSET(E$2, 0, 0, COUNTA(E:E)-1, 1)), OFFSET(E$2, 0, 0, COUNTA(E:E)-1, 1)), E473) * 5, 0))</f>
        <v/>
      </c>
      <c r="I473" s="16" t="e">
        <f t="shared" ca="1" si="14"/>
        <v>#VALUE!</v>
      </c>
      <c r="J473" s="12" t="str">
        <f t="shared" ca="1" si="15"/>
        <v xml:space="preserve"> No recency data available.  No frequency data available.  No monetary data available.</v>
      </c>
    </row>
    <row r="474" spans="1:10" x14ac:dyDescent="0.25">
      <c r="A474" s="15"/>
      <c r="B474" s="16">
        <f>_xlfn.XLOOKUP(A474, '1. Invoices'!A:A, '1. Invoices'!B:B, "Not Found")</f>
        <v>0</v>
      </c>
      <c r="C474" s="13" t="str">
        <f ca="1">IF(A474="","",TODAY() - _xlfn.MAXIFS(OFFSET('1. Invoices'!#REF!, 0, 0, COUNTA('1. Invoices'!C:C)-1), OFFSET('1. Invoices'!#REF!, 0, 0, COUNTA('1. Invoices'!A:A)-1), A474))</f>
        <v/>
      </c>
      <c r="D474" s="12" t="str">
        <f ca="1">IF(A474="","",COUNTIFS(OFFSET('1. Invoices'!#REF!, 0, 0, COUNTA('1. Invoices'!A:A)-1), A474))</f>
        <v/>
      </c>
      <c r="E474" s="14" t="str">
        <f ca="1">IF(A474="","",SUMIFS(OFFSET('1. Invoices'!#REF!, 0, 0, COUNTA('1. Invoices'!D:D)-1), OFFSET('1. Invoices'!#REF!, 0, 0, COUNTA('1. Invoices'!A:A)-1), A474, OFFSET('1. Invoices'!#REF!, 0, 0, COUNTA('1. Invoices'!C:C)-1), "&gt;=" &amp; TODAY() - 364))</f>
        <v/>
      </c>
      <c r="F474" s="12" t="str" cm="1">
        <f t="array" aca="1" ref="F474" ca="1">IF(A474="", "", 6 - ROUNDUP(_xlfn.PERCENTRANK.EXC(IF(ISNUMBER(OFFSET(C$2, 0, 0, COUNTA(C:C)-1, 1)), OFFSET(C$2, 0, 0, COUNTA(C:C)-1, 1)), C474) * 5, 0))</f>
        <v/>
      </c>
      <c r="G474" s="12" t="str" cm="1">
        <f t="array" aca="1" ref="G474" ca="1">IF(A474="", "", ROUNDUP(_xlfn.PERCENTRANK.EXC(IF(ISNUMBER(OFFSET(D$2, 0, 0, COUNTA(D:D)-1, 1)), OFFSET(D$2, 0, 0, COUNTA(D:D)-1, 1)), D474) * 5, 0))</f>
        <v/>
      </c>
      <c r="H474" s="12" t="str" cm="1">
        <f t="array" aca="1" ref="H474" ca="1">IF(A474="", "", ROUNDUP(_xlfn.PERCENTRANK.EXC(IF(ISNUMBER(OFFSET(E$2, 0, 0, COUNTA(E:E)-1, 1)), OFFSET(E$2, 0, 0, COUNTA(E:E)-1, 1)), E474) * 5, 0))</f>
        <v/>
      </c>
      <c r="I474" s="16" t="e">
        <f t="shared" ca="1" si="14"/>
        <v>#VALUE!</v>
      </c>
      <c r="J474" s="12" t="str">
        <f t="shared" ca="1" si="15"/>
        <v xml:space="preserve"> No recency data available.  No frequency data available.  No monetary data available.</v>
      </c>
    </row>
    <row r="475" spans="1:10" x14ac:dyDescent="0.25">
      <c r="A475" s="15"/>
      <c r="B475" s="16">
        <f>_xlfn.XLOOKUP(A475, '1. Invoices'!A:A, '1. Invoices'!B:B, "Not Found")</f>
        <v>0</v>
      </c>
      <c r="C475" s="13" t="str">
        <f ca="1">IF(A475="","",TODAY() - _xlfn.MAXIFS(OFFSET('1. Invoices'!#REF!, 0, 0, COUNTA('1. Invoices'!C:C)-1), OFFSET('1. Invoices'!#REF!, 0, 0, COUNTA('1. Invoices'!A:A)-1), A475))</f>
        <v/>
      </c>
      <c r="D475" s="12" t="str">
        <f ca="1">IF(A475="","",COUNTIFS(OFFSET('1. Invoices'!#REF!, 0, 0, COUNTA('1. Invoices'!A:A)-1), A475))</f>
        <v/>
      </c>
      <c r="E475" s="14" t="str">
        <f ca="1">IF(A475="","",SUMIFS(OFFSET('1. Invoices'!#REF!, 0, 0, COUNTA('1. Invoices'!D:D)-1), OFFSET('1. Invoices'!#REF!, 0, 0, COUNTA('1. Invoices'!A:A)-1), A475, OFFSET('1. Invoices'!#REF!, 0, 0, COUNTA('1. Invoices'!C:C)-1), "&gt;=" &amp; TODAY() - 364))</f>
        <v/>
      </c>
      <c r="F475" s="12" t="str" cm="1">
        <f t="array" aca="1" ref="F475" ca="1">IF(A475="", "", 6 - ROUNDUP(_xlfn.PERCENTRANK.EXC(IF(ISNUMBER(OFFSET(C$2, 0, 0, COUNTA(C:C)-1, 1)), OFFSET(C$2, 0, 0, COUNTA(C:C)-1, 1)), C475) * 5, 0))</f>
        <v/>
      </c>
      <c r="G475" s="12" t="str" cm="1">
        <f t="array" aca="1" ref="G475" ca="1">IF(A475="", "", ROUNDUP(_xlfn.PERCENTRANK.EXC(IF(ISNUMBER(OFFSET(D$2, 0, 0, COUNTA(D:D)-1, 1)), OFFSET(D$2, 0, 0, COUNTA(D:D)-1, 1)), D475) * 5, 0))</f>
        <v/>
      </c>
      <c r="H475" s="12" t="str" cm="1">
        <f t="array" aca="1" ref="H475" ca="1">IF(A475="", "", ROUNDUP(_xlfn.PERCENTRANK.EXC(IF(ISNUMBER(OFFSET(E$2, 0, 0, COUNTA(E:E)-1, 1)), OFFSET(E$2, 0, 0, COUNTA(E:E)-1, 1)), E475) * 5, 0))</f>
        <v/>
      </c>
      <c r="I475" s="16" t="e">
        <f t="shared" ca="1" si="14"/>
        <v>#VALUE!</v>
      </c>
      <c r="J475" s="12" t="str">
        <f t="shared" ca="1" si="15"/>
        <v xml:space="preserve"> No recency data available.  No frequency data available.  No monetary data available.</v>
      </c>
    </row>
    <row r="476" spans="1:10" x14ac:dyDescent="0.25">
      <c r="A476" s="15"/>
      <c r="B476" s="16">
        <f>_xlfn.XLOOKUP(A476, '1. Invoices'!A:A, '1. Invoices'!B:B, "Not Found")</f>
        <v>0</v>
      </c>
      <c r="C476" s="13" t="str">
        <f ca="1">IF(A476="","",TODAY() - _xlfn.MAXIFS(OFFSET('1. Invoices'!#REF!, 0, 0, COUNTA('1. Invoices'!C:C)-1), OFFSET('1. Invoices'!#REF!, 0, 0, COUNTA('1. Invoices'!A:A)-1), A476))</f>
        <v/>
      </c>
      <c r="D476" s="12" t="str">
        <f ca="1">IF(A476="","",COUNTIFS(OFFSET('1. Invoices'!#REF!, 0, 0, COUNTA('1. Invoices'!A:A)-1), A476))</f>
        <v/>
      </c>
      <c r="E476" s="14" t="str">
        <f ca="1">IF(A476="","",SUMIFS(OFFSET('1. Invoices'!#REF!, 0, 0, COUNTA('1. Invoices'!D:D)-1), OFFSET('1. Invoices'!#REF!, 0, 0, COUNTA('1. Invoices'!A:A)-1), A476, OFFSET('1. Invoices'!#REF!, 0, 0, COUNTA('1. Invoices'!C:C)-1), "&gt;=" &amp; TODAY() - 364))</f>
        <v/>
      </c>
      <c r="F476" s="12" t="str" cm="1">
        <f t="array" aca="1" ref="F476" ca="1">IF(A476="", "", 6 - ROUNDUP(_xlfn.PERCENTRANK.EXC(IF(ISNUMBER(OFFSET(C$2, 0, 0, COUNTA(C:C)-1, 1)), OFFSET(C$2, 0, 0, COUNTA(C:C)-1, 1)), C476) * 5, 0))</f>
        <v/>
      </c>
      <c r="G476" s="12" t="str" cm="1">
        <f t="array" aca="1" ref="G476" ca="1">IF(A476="", "", ROUNDUP(_xlfn.PERCENTRANK.EXC(IF(ISNUMBER(OFFSET(D$2, 0, 0, COUNTA(D:D)-1, 1)), OFFSET(D$2, 0, 0, COUNTA(D:D)-1, 1)), D476) * 5, 0))</f>
        <v/>
      </c>
      <c r="H476" s="12" t="str" cm="1">
        <f t="array" aca="1" ref="H476" ca="1">IF(A476="", "", ROUNDUP(_xlfn.PERCENTRANK.EXC(IF(ISNUMBER(OFFSET(E$2, 0, 0, COUNTA(E:E)-1, 1)), OFFSET(E$2, 0, 0, COUNTA(E:E)-1, 1)), E476) * 5, 0))</f>
        <v/>
      </c>
      <c r="I476" s="16" t="e">
        <f t="shared" ca="1" si="14"/>
        <v>#VALUE!</v>
      </c>
      <c r="J476" s="12" t="str">
        <f t="shared" ca="1" si="15"/>
        <v xml:space="preserve"> No recency data available.  No frequency data available.  No monetary data available.</v>
      </c>
    </row>
    <row r="477" spans="1:10" x14ac:dyDescent="0.25">
      <c r="A477" s="15"/>
      <c r="B477" s="16">
        <f>_xlfn.XLOOKUP(A477, '1. Invoices'!A:A, '1. Invoices'!B:B, "Not Found")</f>
        <v>0</v>
      </c>
      <c r="C477" s="13" t="str">
        <f ca="1">IF(A477="","",TODAY() - _xlfn.MAXIFS(OFFSET('1. Invoices'!#REF!, 0, 0, COUNTA('1. Invoices'!C:C)-1), OFFSET('1. Invoices'!#REF!, 0, 0, COUNTA('1. Invoices'!A:A)-1), A477))</f>
        <v/>
      </c>
      <c r="D477" s="12" t="str">
        <f ca="1">IF(A477="","",COUNTIFS(OFFSET('1. Invoices'!#REF!, 0, 0, COUNTA('1. Invoices'!A:A)-1), A477))</f>
        <v/>
      </c>
      <c r="E477" s="14" t="str">
        <f ca="1">IF(A477="","",SUMIFS(OFFSET('1. Invoices'!#REF!, 0, 0, COUNTA('1. Invoices'!D:D)-1), OFFSET('1. Invoices'!#REF!, 0, 0, COUNTA('1. Invoices'!A:A)-1), A477, OFFSET('1. Invoices'!#REF!, 0, 0, COUNTA('1. Invoices'!C:C)-1), "&gt;=" &amp; TODAY() - 364))</f>
        <v/>
      </c>
      <c r="F477" s="12" t="str" cm="1">
        <f t="array" aca="1" ref="F477" ca="1">IF(A477="", "", 6 - ROUNDUP(_xlfn.PERCENTRANK.EXC(IF(ISNUMBER(OFFSET(C$2, 0, 0, COUNTA(C:C)-1, 1)), OFFSET(C$2, 0, 0, COUNTA(C:C)-1, 1)), C477) * 5, 0))</f>
        <v/>
      </c>
      <c r="G477" s="12" t="str" cm="1">
        <f t="array" aca="1" ref="G477" ca="1">IF(A477="", "", ROUNDUP(_xlfn.PERCENTRANK.EXC(IF(ISNUMBER(OFFSET(D$2, 0, 0, COUNTA(D:D)-1, 1)), OFFSET(D$2, 0, 0, COUNTA(D:D)-1, 1)), D477) * 5, 0))</f>
        <v/>
      </c>
      <c r="H477" s="12" t="str" cm="1">
        <f t="array" aca="1" ref="H477" ca="1">IF(A477="", "", ROUNDUP(_xlfn.PERCENTRANK.EXC(IF(ISNUMBER(OFFSET(E$2, 0, 0, COUNTA(E:E)-1, 1)), OFFSET(E$2, 0, 0, COUNTA(E:E)-1, 1)), E477) * 5, 0))</f>
        <v/>
      </c>
      <c r="I477" s="16" t="e">
        <f t="shared" ca="1" si="14"/>
        <v>#VALUE!</v>
      </c>
      <c r="J477" s="12" t="str">
        <f t="shared" ca="1" si="15"/>
        <v xml:space="preserve"> No recency data available.  No frequency data available.  No monetary data available.</v>
      </c>
    </row>
    <row r="478" spans="1:10" x14ac:dyDescent="0.25">
      <c r="A478" s="15"/>
      <c r="B478" s="16">
        <f>_xlfn.XLOOKUP(A478, '1. Invoices'!A:A, '1. Invoices'!B:B, "Not Found")</f>
        <v>0</v>
      </c>
      <c r="C478" s="13" t="str">
        <f ca="1">IF(A478="","",TODAY() - _xlfn.MAXIFS(OFFSET('1. Invoices'!#REF!, 0, 0, COUNTA('1. Invoices'!C:C)-1), OFFSET('1. Invoices'!#REF!, 0, 0, COUNTA('1. Invoices'!A:A)-1), A478))</f>
        <v/>
      </c>
      <c r="D478" s="12" t="str">
        <f ca="1">IF(A478="","",COUNTIFS(OFFSET('1. Invoices'!#REF!, 0, 0, COUNTA('1. Invoices'!A:A)-1), A478))</f>
        <v/>
      </c>
      <c r="E478" s="14" t="str">
        <f ca="1">IF(A478="","",SUMIFS(OFFSET('1. Invoices'!#REF!, 0, 0, COUNTA('1. Invoices'!D:D)-1), OFFSET('1. Invoices'!#REF!, 0, 0, COUNTA('1. Invoices'!A:A)-1), A478, OFFSET('1. Invoices'!#REF!, 0, 0, COUNTA('1. Invoices'!C:C)-1), "&gt;=" &amp; TODAY() - 364))</f>
        <v/>
      </c>
      <c r="F478" s="12" t="str" cm="1">
        <f t="array" aca="1" ref="F478" ca="1">IF(A478="", "", 6 - ROUNDUP(_xlfn.PERCENTRANK.EXC(IF(ISNUMBER(OFFSET(C$2, 0, 0, COUNTA(C:C)-1, 1)), OFFSET(C$2, 0, 0, COUNTA(C:C)-1, 1)), C478) * 5, 0))</f>
        <v/>
      </c>
      <c r="G478" s="12" t="str" cm="1">
        <f t="array" aca="1" ref="G478" ca="1">IF(A478="", "", ROUNDUP(_xlfn.PERCENTRANK.EXC(IF(ISNUMBER(OFFSET(D$2, 0, 0, COUNTA(D:D)-1, 1)), OFFSET(D$2, 0, 0, COUNTA(D:D)-1, 1)), D478) * 5, 0))</f>
        <v/>
      </c>
      <c r="H478" s="12" t="str" cm="1">
        <f t="array" aca="1" ref="H478" ca="1">IF(A478="", "", ROUNDUP(_xlfn.PERCENTRANK.EXC(IF(ISNUMBER(OFFSET(E$2, 0, 0, COUNTA(E:E)-1, 1)), OFFSET(E$2, 0, 0, COUNTA(E:E)-1, 1)), E478) * 5, 0))</f>
        <v/>
      </c>
      <c r="I478" s="16" t="e">
        <f t="shared" ca="1" si="14"/>
        <v>#VALUE!</v>
      </c>
      <c r="J478" s="12" t="str">
        <f t="shared" ca="1" si="15"/>
        <v xml:space="preserve"> No recency data available.  No frequency data available.  No monetary data available.</v>
      </c>
    </row>
    <row r="479" spans="1:10" x14ac:dyDescent="0.25">
      <c r="A479" s="15"/>
      <c r="B479" s="16">
        <f>_xlfn.XLOOKUP(A479, '1. Invoices'!A:A, '1. Invoices'!B:B, "Not Found")</f>
        <v>0</v>
      </c>
      <c r="C479" s="13" t="str">
        <f ca="1">IF(A479="","",TODAY() - _xlfn.MAXIFS(OFFSET('1. Invoices'!#REF!, 0, 0, COUNTA('1. Invoices'!C:C)-1), OFFSET('1. Invoices'!#REF!, 0, 0, COUNTA('1. Invoices'!A:A)-1), A479))</f>
        <v/>
      </c>
      <c r="D479" s="12" t="str">
        <f ca="1">IF(A479="","",COUNTIFS(OFFSET('1. Invoices'!#REF!, 0, 0, COUNTA('1. Invoices'!A:A)-1), A479))</f>
        <v/>
      </c>
      <c r="E479" s="14" t="str">
        <f ca="1">IF(A479="","",SUMIFS(OFFSET('1. Invoices'!#REF!, 0, 0, COUNTA('1. Invoices'!D:D)-1), OFFSET('1. Invoices'!#REF!, 0, 0, COUNTA('1. Invoices'!A:A)-1), A479, OFFSET('1. Invoices'!#REF!, 0, 0, COUNTA('1. Invoices'!C:C)-1), "&gt;=" &amp; TODAY() - 364))</f>
        <v/>
      </c>
      <c r="F479" s="12" t="str" cm="1">
        <f t="array" aca="1" ref="F479" ca="1">IF(A479="", "", 6 - ROUNDUP(_xlfn.PERCENTRANK.EXC(IF(ISNUMBER(OFFSET(C$2, 0, 0, COUNTA(C:C)-1, 1)), OFFSET(C$2, 0, 0, COUNTA(C:C)-1, 1)), C479) * 5, 0))</f>
        <v/>
      </c>
      <c r="G479" s="12" t="str" cm="1">
        <f t="array" aca="1" ref="G479" ca="1">IF(A479="", "", ROUNDUP(_xlfn.PERCENTRANK.EXC(IF(ISNUMBER(OFFSET(D$2, 0, 0, COUNTA(D:D)-1, 1)), OFFSET(D$2, 0, 0, COUNTA(D:D)-1, 1)), D479) * 5, 0))</f>
        <v/>
      </c>
      <c r="H479" s="12" t="str" cm="1">
        <f t="array" aca="1" ref="H479" ca="1">IF(A479="", "", ROUNDUP(_xlfn.PERCENTRANK.EXC(IF(ISNUMBER(OFFSET(E$2, 0, 0, COUNTA(E:E)-1, 1)), OFFSET(E$2, 0, 0, COUNTA(E:E)-1, 1)), E479) * 5, 0))</f>
        <v/>
      </c>
      <c r="I479" s="16" t="e">
        <f t="shared" ca="1" si="14"/>
        <v>#VALUE!</v>
      </c>
      <c r="J479" s="12" t="str">
        <f t="shared" ca="1" si="15"/>
        <v xml:space="preserve"> No recency data available.  No frequency data available.  No monetary data available.</v>
      </c>
    </row>
    <row r="480" spans="1:10" x14ac:dyDescent="0.25">
      <c r="A480" s="15"/>
      <c r="B480" s="16">
        <f>_xlfn.XLOOKUP(A480, '1. Invoices'!A:A, '1. Invoices'!B:B, "Not Found")</f>
        <v>0</v>
      </c>
      <c r="C480" s="13" t="str">
        <f ca="1">IF(A480="","",TODAY() - _xlfn.MAXIFS(OFFSET('1. Invoices'!#REF!, 0, 0, COUNTA('1. Invoices'!C:C)-1), OFFSET('1. Invoices'!#REF!, 0, 0, COUNTA('1. Invoices'!A:A)-1), A480))</f>
        <v/>
      </c>
      <c r="D480" s="12" t="str">
        <f ca="1">IF(A480="","",COUNTIFS(OFFSET('1. Invoices'!#REF!, 0, 0, COUNTA('1. Invoices'!A:A)-1), A480))</f>
        <v/>
      </c>
      <c r="E480" s="14" t="str">
        <f ca="1">IF(A480="","",SUMIFS(OFFSET('1. Invoices'!#REF!, 0, 0, COUNTA('1. Invoices'!D:D)-1), OFFSET('1. Invoices'!#REF!, 0, 0, COUNTA('1. Invoices'!A:A)-1), A480, OFFSET('1. Invoices'!#REF!, 0, 0, COUNTA('1. Invoices'!C:C)-1), "&gt;=" &amp; TODAY() - 364))</f>
        <v/>
      </c>
      <c r="F480" s="12" t="str" cm="1">
        <f t="array" aca="1" ref="F480" ca="1">IF(A480="", "", 6 - ROUNDUP(_xlfn.PERCENTRANK.EXC(IF(ISNUMBER(OFFSET(C$2, 0, 0, COUNTA(C:C)-1, 1)), OFFSET(C$2, 0, 0, COUNTA(C:C)-1, 1)), C480) * 5, 0))</f>
        <v/>
      </c>
      <c r="G480" s="12" t="str" cm="1">
        <f t="array" aca="1" ref="G480" ca="1">IF(A480="", "", ROUNDUP(_xlfn.PERCENTRANK.EXC(IF(ISNUMBER(OFFSET(D$2, 0, 0, COUNTA(D:D)-1, 1)), OFFSET(D$2, 0, 0, COUNTA(D:D)-1, 1)), D480) * 5, 0))</f>
        <v/>
      </c>
      <c r="H480" s="12" t="str" cm="1">
        <f t="array" aca="1" ref="H480" ca="1">IF(A480="", "", ROUNDUP(_xlfn.PERCENTRANK.EXC(IF(ISNUMBER(OFFSET(E$2, 0, 0, COUNTA(E:E)-1, 1)), OFFSET(E$2, 0, 0, COUNTA(E:E)-1, 1)), E480) * 5, 0))</f>
        <v/>
      </c>
      <c r="I480" s="16" t="e">
        <f t="shared" ca="1" si="14"/>
        <v>#VALUE!</v>
      </c>
      <c r="J480" s="12" t="str">
        <f t="shared" ca="1" si="15"/>
        <v xml:space="preserve"> No recency data available.  No frequency data available.  No monetary data available.</v>
      </c>
    </row>
    <row r="481" spans="1:10" x14ac:dyDescent="0.25">
      <c r="A481" s="15"/>
      <c r="B481" s="16">
        <f>_xlfn.XLOOKUP(A481, '1. Invoices'!A:A, '1. Invoices'!B:B, "Not Found")</f>
        <v>0</v>
      </c>
      <c r="C481" s="13" t="str">
        <f ca="1">IF(A481="","",TODAY() - _xlfn.MAXIFS(OFFSET('1. Invoices'!#REF!, 0, 0, COUNTA('1. Invoices'!C:C)-1), OFFSET('1. Invoices'!#REF!, 0, 0, COUNTA('1. Invoices'!A:A)-1), A481))</f>
        <v/>
      </c>
      <c r="D481" s="12" t="str">
        <f ca="1">IF(A481="","",COUNTIFS(OFFSET('1. Invoices'!#REF!, 0, 0, COUNTA('1. Invoices'!A:A)-1), A481))</f>
        <v/>
      </c>
      <c r="E481" s="14" t="str">
        <f ca="1">IF(A481="","",SUMIFS(OFFSET('1. Invoices'!#REF!, 0, 0, COUNTA('1. Invoices'!D:D)-1), OFFSET('1. Invoices'!#REF!, 0, 0, COUNTA('1. Invoices'!A:A)-1), A481, OFFSET('1. Invoices'!#REF!, 0, 0, COUNTA('1. Invoices'!C:C)-1), "&gt;=" &amp; TODAY() - 364))</f>
        <v/>
      </c>
      <c r="F481" s="12" t="str" cm="1">
        <f t="array" aca="1" ref="F481" ca="1">IF(A481="", "", 6 - ROUNDUP(_xlfn.PERCENTRANK.EXC(IF(ISNUMBER(OFFSET(C$2, 0, 0, COUNTA(C:C)-1, 1)), OFFSET(C$2, 0, 0, COUNTA(C:C)-1, 1)), C481) * 5, 0))</f>
        <v/>
      </c>
      <c r="G481" s="12" t="str" cm="1">
        <f t="array" aca="1" ref="G481" ca="1">IF(A481="", "", ROUNDUP(_xlfn.PERCENTRANK.EXC(IF(ISNUMBER(OFFSET(D$2, 0, 0, COUNTA(D:D)-1, 1)), OFFSET(D$2, 0, 0, COUNTA(D:D)-1, 1)), D481) * 5, 0))</f>
        <v/>
      </c>
      <c r="H481" s="12" t="str" cm="1">
        <f t="array" aca="1" ref="H481" ca="1">IF(A481="", "", ROUNDUP(_xlfn.PERCENTRANK.EXC(IF(ISNUMBER(OFFSET(E$2, 0, 0, COUNTA(E:E)-1, 1)), OFFSET(E$2, 0, 0, COUNTA(E:E)-1, 1)), E481) * 5, 0))</f>
        <v/>
      </c>
      <c r="I481" s="16" t="e">
        <f t="shared" ca="1" si="14"/>
        <v>#VALUE!</v>
      </c>
      <c r="J481" s="12" t="str">
        <f t="shared" ca="1" si="15"/>
        <v xml:space="preserve"> No recency data available.  No frequency data available.  No monetary data available.</v>
      </c>
    </row>
    <row r="482" spans="1:10" x14ac:dyDescent="0.25">
      <c r="A482" s="15"/>
      <c r="B482" s="16">
        <f>_xlfn.XLOOKUP(A482, '1. Invoices'!A:A, '1. Invoices'!B:B, "Not Found")</f>
        <v>0</v>
      </c>
      <c r="C482" s="13" t="str">
        <f ca="1">IF(A482="","",TODAY() - _xlfn.MAXIFS(OFFSET('1. Invoices'!#REF!, 0, 0, COUNTA('1. Invoices'!C:C)-1), OFFSET('1. Invoices'!#REF!, 0, 0, COUNTA('1. Invoices'!A:A)-1), A482))</f>
        <v/>
      </c>
      <c r="D482" s="12" t="str">
        <f ca="1">IF(A482="","",COUNTIFS(OFFSET('1. Invoices'!#REF!, 0, 0, COUNTA('1. Invoices'!A:A)-1), A482))</f>
        <v/>
      </c>
      <c r="E482" s="14" t="str">
        <f ca="1">IF(A482="","",SUMIFS(OFFSET('1. Invoices'!#REF!, 0, 0, COUNTA('1. Invoices'!D:D)-1), OFFSET('1. Invoices'!#REF!, 0, 0, COUNTA('1. Invoices'!A:A)-1), A482, OFFSET('1. Invoices'!#REF!, 0, 0, COUNTA('1. Invoices'!C:C)-1), "&gt;=" &amp; TODAY() - 364))</f>
        <v/>
      </c>
      <c r="F482" s="12" t="str" cm="1">
        <f t="array" aca="1" ref="F482" ca="1">IF(A482="", "", 6 - ROUNDUP(_xlfn.PERCENTRANK.EXC(IF(ISNUMBER(OFFSET(C$2, 0, 0, COUNTA(C:C)-1, 1)), OFFSET(C$2, 0, 0, COUNTA(C:C)-1, 1)), C482) * 5, 0))</f>
        <v/>
      </c>
      <c r="G482" s="12" t="str" cm="1">
        <f t="array" aca="1" ref="G482" ca="1">IF(A482="", "", ROUNDUP(_xlfn.PERCENTRANK.EXC(IF(ISNUMBER(OFFSET(D$2, 0, 0, COUNTA(D:D)-1, 1)), OFFSET(D$2, 0, 0, COUNTA(D:D)-1, 1)), D482) * 5, 0))</f>
        <v/>
      </c>
      <c r="H482" s="12" t="str" cm="1">
        <f t="array" aca="1" ref="H482" ca="1">IF(A482="", "", ROUNDUP(_xlfn.PERCENTRANK.EXC(IF(ISNUMBER(OFFSET(E$2, 0, 0, COUNTA(E:E)-1, 1)), OFFSET(E$2, 0, 0, COUNTA(E:E)-1, 1)), E482) * 5, 0))</f>
        <v/>
      </c>
      <c r="I482" s="16" t="e">
        <f t="shared" ca="1" si="14"/>
        <v>#VALUE!</v>
      </c>
      <c r="J482" s="12" t="str">
        <f t="shared" ca="1" si="15"/>
        <v xml:space="preserve"> No recency data available.  No frequency data available.  No monetary data available.</v>
      </c>
    </row>
    <row r="483" spans="1:10" x14ac:dyDescent="0.25">
      <c r="A483" s="15"/>
      <c r="B483" s="16">
        <f>_xlfn.XLOOKUP(A483, '1. Invoices'!A:A, '1. Invoices'!B:B, "Not Found")</f>
        <v>0</v>
      </c>
      <c r="C483" s="13" t="str">
        <f ca="1">IF(A483="","",TODAY() - _xlfn.MAXIFS(OFFSET('1. Invoices'!#REF!, 0, 0, COUNTA('1. Invoices'!C:C)-1), OFFSET('1. Invoices'!#REF!, 0, 0, COUNTA('1. Invoices'!A:A)-1), A483))</f>
        <v/>
      </c>
      <c r="D483" s="12" t="str">
        <f ca="1">IF(A483="","",COUNTIFS(OFFSET('1. Invoices'!#REF!, 0, 0, COUNTA('1. Invoices'!A:A)-1), A483))</f>
        <v/>
      </c>
      <c r="E483" s="14" t="str">
        <f ca="1">IF(A483="","",SUMIFS(OFFSET('1. Invoices'!#REF!, 0, 0, COUNTA('1. Invoices'!D:D)-1), OFFSET('1. Invoices'!#REF!, 0, 0, COUNTA('1. Invoices'!A:A)-1), A483, OFFSET('1. Invoices'!#REF!, 0, 0, COUNTA('1. Invoices'!C:C)-1), "&gt;=" &amp; TODAY() - 364))</f>
        <v/>
      </c>
      <c r="F483" s="12" t="str" cm="1">
        <f t="array" aca="1" ref="F483" ca="1">IF(A483="", "", 6 - ROUNDUP(_xlfn.PERCENTRANK.EXC(IF(ISNUMBER(OFFSET(C$2, 0, 0, COUNTA(C:C)-1, 1)), OFFSET(C$2, 0, 0, COUNTA(C:C)-1, 1)), C483) * 5, 0))</f>
        <v/>
      </c>
      <c r="G483" s="12" t="str" cm="1">
        <f t="array" aca="1" ref="G483" ca="1">IF(A483="", "", ROUNDUP(_xlfn.PERCENTRANK.EXC(IF(ISNUMBER(OFFSET(D$2, 0, 0, COUNTA(D:D)-1, 1)), OFFSET(D$2, 0, 0, COUNTA(D:D)-1, 1)), D483) * 5, 0))</f>
        <v/>
      </c>
      <c r="H483" s="12" t="str" cm="1">
        <f t="array" aca="1" ref="H483" ca="1">IF(A483="", "", ROUNDUP(_xlfn.PERCENTRANK.EXC(IF(ISNUMBER(OFFSET(E$2, 0, 0, COUNTA(E:E)-1, 1)), OFFSET(E$2, 0, 0, COUNTA(E:E)-1, 1)), E483) * 5, 0))</f>
        <v/>
      </c>
      <c r="I483" s="16" t="e">
        <f t="shared" ca="1" si="14"/>
        <v>#VALUE!</v>
      </c>
      <c r="J483" s="12" t="str">
        <f t="shared" ca="1" si="15"/>
        <v xml:space="preserve"> No recency data available.  No frequency data available.  No monetary data available.</v>
      </c>
    </row>
    <row r="484" spans="1:10" x14ac:dyDescent="0.25">
      <c r="A484" s="15"/>
      <c r="B484" s="16">
        <f>_xlfn.XLOOKUP(A484, '1. Invoices'!A:A, '1. Invoices'!B:B, "Not Found")</f>
        <v>0</v>
      </c>
      <c r="C484" s="13" t="str">
        <f ca="1">IF(A484="","",TODAY() - _xlfn.MAXIFS(OFFSET('1. Invoices'!#REF!, 0, 0, COUNTA('1. Invoices'!C:C)-1), OFFSET('1. Invoices'!#REF!, 0, 0, COUNTA('1. Invoices'!A:A)-1), A484))</f>
        <v/>
      </c>
      <c r="D484" s="12" t="str">
        <f ca="1">IF(A484="","",COUNTIFS(OFFSET('1. Invoices'!#REF!, 0, 0, COUNTA('1. Invoices'!A:A)-1), A484))</f>
        <v/>
      </c>
      <c r="E484" s="14" t="str">
        <f ca="1">IF(A484="","",SUMIFS(OFFSET('1. Invoices'!#REF!, 0, 0, COUNTA('1. Invoices'!D:D)-1), OFFSET('1. Invoices'!#REF!, 0, 0, COUNTA('1. Invoices'!A:A)-1), A484, OFFSET('1. Invoices'!#REF!, 0, 0, COUNTA('1. Invoices'!C:C)-1), "&gt;=" &amp; TODAY() - 364))</f>
        <v/>
      </c>
      <c r="F484" s="12" t="str" cm="1">
        <f t="array" aca="1" ref="F484" ca="1">IF(A484="", "", 6 - ROUNDUP(_xlfn.PERCENTRANK.EXC(IF(ISNUMBER(OFFSET(C$2, 0, 0, COUNTA(C:C)-1, 1)), OFFSET(C$2, 0, 0, COUNTA(C:C)-1, 1)), C484) * 5, 0))</f>
        <v/>
      </c>
      <c r="G484" s="12" t="str" cm="1">
        <f t="array" aca="1" ref="G484" ca="1">IF(A484="", "", ROUNDUP(_xlfn.PERCENTRANK.EXC(IF(ISNUMBER(OFFSET(D$2, 0, 0, COUNTA(D:D)-1, 1)), OFFSET(D$2, 0, 0, COUNTA(D:D)-1, 1)), D484) * 5, 0))</f>
        <v/>
      </c>
      <c r="H484" s="12" t="str" cm="1">
        <f t="array" aca="1" ref="H484" ca="1">IF(A484="", "", ROUNDUP(_xlfn.PERCENTRANK.EXC(IF(ISNUMBER(OFFSET(E$2, 0, 0, COUNTA(E:E)-1, 1)), OFFSET(E$2, 0, 0, COUNTA(E:E)-1, 1)), E484) * 5, 0))</f>
        <v/>
      </c>
      <c r="I484" s="16" t="e">
        <f t="shared" ca="1" si="14"/>
        <v>#VALUE!</v>
      </c>
      <c r="J484" s="12" t="str">
        <f t="shared" ca="1" si="15"/>
        <v xml:space="preserve"> No recency data available.  No frequency data available.  No monetary data available.</v>
      </c>
    </row>
    <row r="485" spans="1:10" x14ac:dyDescent="0.25">
      <c r="A485" s="15"/>
      <c r="B485" s="16">
        <f>_xlfn.XLOOKUP(A485, '1. Invoices'!A:A, '1. Invoices'!B:B, "Not Found")</f>
        <v>0</v>
      </c>
      <c r="C485" s="13" t="str">
        <f ca="1">IF(A485="","",TODAY() - _xlfn.MAXIFS(OFFSET('1. Invoices'!#REF!, 0, 0, COUNTA('1. Invoices'!C:C)-1), OFFSET('1. Invoices'!#REF!, 0, 0, COUNTA('1. Invoices'!A:A)-1), A485))</f>
        <v/>
      </c>
      <c r="D485" s="12" t="str">
        <f ca="1">IF(A485="","",COUNTIFS(OFFSET('1. Invoices'!#REF!, 0, 0, COUNTA('1. Invoices'!A:A)-1), A485))</f>
        <v/>
      </c>
      <c r="E485" s="14" t="str">
        <f ca="1">IF(A485="","",SUMIFS(OFFSET('1. Invoices'!#REF!, 0, 0, COUNTA('1. Invoices'!D:D)-1), OFFSET('1. Invoices'!#REF!, 0, 0, COUNTA('1. Invoices'!A:A)-1), A485, OFFSET('1. Invoices'!#REF!, 0, 0, COUNTA('1. Invoices'!C:C)-1), "&gt;=" &amp; TODAY() - 364))</f>
        <v/>
      </c>
      <c r="F485" s="12" t="str" cm="1">
        <f t="array" aca="1" ref="F485" ca="1">IF(A485="", "", 6 - ROUNDUP(_xlfn.PERCENTRANK.EXC(IF(ISNUMBER(OFFSET(C$2, 0, 0, COUNTA(C:C)-1, 1)), OFFSET(C$2, 0, 0, COUNTA(C:C)-1, 1)), C485) * 5, 0))</f>
        <v/>
      </c>
      <c r="G485" s="12" t="str" cm="1">
        <f t="array" aca="1" ref="G485" ca="1">IF(A485="", "", ROUNDUP(_xlfn.PERCENTRANK.EXC(IF(ISNUMBER(OFFSET(D$2, 0, 0, COUNTA(D:D)-1, 1)), OFFSET(D$2, 0, 0, COUNTA(D:D)-1, 1)), D485) * 5, 0))</f>
        <v/>
      </c>
      <c r="H485" s="12" t="str" cm="1">
        <f t="array" aca="1" ref="H485" ca="1">IF(A485="", "", ROUNDUP(_xlfn.PERCENTRANK.EXC(IF(ISNUMBER(OFFSET(E$2, 0, 0, COUNTA(E:E)-1, 1)), OFFSET(E$2, 0, 0, COUNTA(E:E)-1, 1)), E485) * 5, 0))</f>
        <v/>
      </c>
      <c r="I485" s="16" t="e">
        <f t="shared" ca="1" si="14"/>
        <v>#VALUE!</v>
      </c>
      <c r="J485" s="12" t="str">
        <f t="shared" ca="1" si="15"/>
        <v xml:space="preserve"> No recency data available.  No frequency data available.  No monetary data available.</v>
      </c>
    </row>
    <row r="486" spans="1:10" x14ac:dyDescent="0.25">
      <c r="A486" s="15"/>
      <c r="B486" s="16">
        <f>_xlfn.XLOOKUP(A486, '1. Invoices'!A:A, '1. Invoices'!B:B, "Not Found")</f>
        <v>0</v>
      </c>
      <c r="C486" s="13" t="str">
        <f ca="1">IF(A486="","",TODAY() - _xlfn.MAXIFS(OFFSET('1. Invoices'!#REF!, 0, 0, COUNTA('1. Invoices'!C:C)-1), OFFSET('1. Invoices'!#REF!, 0, 0, COUNTA('1. Invoices'!A:A)-1), A486))</f>
        <v/>
      </c>
      <c r="D486" s="12" t="str">
        <f ca="1">IF(A486="","",COUNTIFS(OFFSET('1. Invoices'!#REF!, 0, 0, COUNTA('1. Invoices'!A:A)-1), A486))</f>
        <v/>
      </c>
      <c r="E486" s="14" t="str">
        <f ca="1">IF(A486="","",SUMIFS(OFFSET('1. Invoices'!#REF!, 0, 0, COUNTA('1. Invoices'!D:D)-1), OFFSET('1. Invoices'!#REF!, 0, 0, COUNTA('1. Invoices'!A:A)-1), A486, OFFSET('1. Invoices'!#REF!, 0, 0, COUNTA('1. Invoices'!C:C)-1), "&gt;=" &amp; TODAY() - 364))</f>
        <v/>
      </c>
      <c r="F486" s="12" t="str" cm="1">
        <f t="array" aca="1" ref="F486" ca="1">IF(A486="", "", 6 - ROUNDUP(_xlfn.PERCENTRANK.EXC(IF(ISNUMBER(OFFSET(C$2, 0, 0, COUNTA(C:C)-1, 1)), OFFSET(C$2, 0, 0, COUNTA(C:C)-1, 1)), C486) * 5, 0))</f>
        <v/>
      </c>
      <c r="G486" s="12" t="str" cm="1">
        <f t="array" aca="1" ref="G486" ca="1">IF(A486="", "", ROUNDUP(_xlfn.PERCENTRANK.EXC(IF(ISNUMBER(OFFSET(D$2, 0, 0, COUNTA(D:D)-1, 1)), OFFSET(D$2, 0, 0, COUNTA(D:D)-1, 1)), D486) * 5, 0))</f>
        <v/>
      </c>
      <c r="H486" s="12" t="str" cm="1">
        <f t="array" aca="1" ref="H486" ca="1">IF(A486="", "", ROUNDUP(_xlfn.PERCENTRANK.EXC(IF(ISNUMBER(OFFSET(E$2, 0, 0, COUNTA(E:E)-1, 1)), OFFSET(E$2, 0, 0, COUNTA(E:E)-1, 1)), E486) * 5, 0))</f>
        <v/>
      </c>
      <c r="I486" s="16" t="e">
        <f t="shared" ca="1" si="14"/>
        <v>#VALUE!</v>
      </c>
      <c r="J486" s="12" t="str">
        <f t="shared" ca="1" si="15"/>
        <v xml:space="preserve"> No recency data available.  No frequency data available.  No monetary data available.</v>
      </c>
    </row>
    <row r="487" spans="1:10" x14ac:dyDescent="0.25">
      <c r="A487" s="15"/>
      <c r="B487" s="16">
        <f>_xlfn.XLOOKUP(A487, '1. Invoices'!A:A, '1. Invoices'!B:B, "Not Found")</f>
        <v>0</v>
      </c>
      <c r="C487" s="13" t="str">
        <f ca="1">IF(A487="","",TODAY() - _xlfn.MAXIFS(OFFSET('1. Invoices'!#REF!, 0, 0, COUNTA('1. Invoices'!C:C)-1), OFFSET('1. Invoices'!#REF!, 0, 0, COUNTA('1. Invoices'!A:A)-1), A487))</f>
        <v/>
      </c>
      <c r="D487" s="12" t="str">
        <f ca="1">IF(A487="","",COUNTIFS(OFFSET('1. Invoices'!#REF!, 0, 0, COUNTA('1. Invoices'!A:A)-1), A487))</f>
        <v/>
      </c>
      <c r="E487" s="14" t="str">
        <f ca="1">IF(A487="","",SUMIFS(OFFSET('1. Invoices'!#REF!, 0, 0, COUNTA('1. Invoices'!D:D)-1), OFFSET('1. Invoices'!#REF!, 0, 0, COUNTA('1. Invoices'!A:A)-1), A487, OFFSET('1. Invoices'!#REF!, 0, 0, COUNTA('1. Invoices'!C:C)-1), "&gt;=" &amp; TODAY() - 364))</f>
        <v/>
      </c>
      <c r="F487" s="12" t="str" cm="1">
        <f t="array" aca="1" ref="F487" ca="1">IF(A487="", "", 6 - ROUNDUP(_xlfn.PERCENTRANK.EXC(IF(ISNUMBER(OFFSET(C$2, 0, 0, COUNTA(C:C)-1, 1)), OFFSET(C$2, 0, 0, COUNTA(C:C)-1, 1)), C487) * 5, 0))</f>
        <v/>
      </c>
      <c r="G487" s="12" t="str" cm="1">
        <f t="array" aca="1" ref="G487" ca="1">IF(A487="", "", ROUNDUP(_xlfn.PERCENTRANK.EXC(IF(ISNUMBER(OFFSET(D$2, 0, 0, COUNTA(D:D)-1, 1)), OFFSET(D$2, 0, 0, COUNTA(D:D)-1, 1)), D487) * 5, 0))</f>
        <v/>
      </c>
      <c r="H487" s="12" t="str" cm="1">
        <f t="array" aca="1" ref="H487" ca="1">IF(A487="", "", ROUNDUP(_xlfn.PERCENTRANK.EXC(IF(ISNUMBER(OFFSET(E$2, 0, 0, COUNTA(E:E)-1, 1)), OFFSET(E$2, 0, 0, COUNTA(E:E)-1, 1)), E487) * 5, 0))</f>
        <v/>
      </c>
      <c r="I487" s="16" t="e">
        <f t="shared" ca="1" si="14"/>
        <v>#VALUE!</v>
      </c>
      <c r="J487" s="12" t="str">
        <f t="shared" ca="1" si="15"/>
        <v xml:space="preserve"> No recency data available.  No frequency data available.  No monetary data available.</v>
      </c>
    </row>
    <row r="488" spans="1:10" x14ac:dyDescent="0.25">
      <c r="A488" s="15"/>
      <c r="B488" s="16">
        <f>_xlfn.XLOOKUP(A488, '1. Invoices'!A:A, '1. Invoices'!B:B, "Not Found")</f>
        <v>0</v>
      </c>
      <c r="C488" s="13" t="str">
        <f ca="1">IF(A488="","",TODAY() - _xlfn.MAXIFS(OFFSET('1. Invoices'!#REF!, 0, 0, COUNTA('1. Invoices'!C:C)-1), OFFSET('1. Invoices'!#REF!, 0, 0, COUNTA('1. Invoices'!A:A)-1), A488))</f>
        <v/>
      </c>
      <c r="D488" s="12" t="str">
        <f ca="1">IF(A488="","",COUNTIFS(OFFSET('1. Invoices'!#REF!, 0, 0, COUNTA('1. Invoices'!A:A)-1), A488))</f>
        <v/>
      </c>
      <c r="E488" s="14" t="str">
        <f ca="1">IF(A488="","",SUMIFS(OFFSET('1. Invoices'!#REF!, 0, 0, COUNTA('1. Invoices'!D:D)-1), OFFSET('1. Invoices'!#REF!, 0, 0, COUNTA('1. Invoices'!A:A)-1), A488, OFFSET('1. Invoices'!#REF!, 0, 0, COUNTA('1. Invoices'!C:C)-1), "&gt;=" &amp; TODAY() - 364))</f>
        <v/>
      </c>
      <c r="F488" s="12" t="str" cm="1">
        <f t="array" aca="1" ref="F488" ca="1">IF(A488="", "", 6 - ROUNDUP(_xlfn.PERCENTRANK.EXC(IF(ISNUMBER(OFFSET(C$2, 0, 0, COUNTA(C:C)-1, 1)), OFFSET(C$2, 0, 0, COUNTA(C:C)-1, 1)), C488) * 5, 0))</f>
        <v/>
      </c>
      <c r="G488" s="12" t="str" cm="1">
        <f t="array" aca="1" ref="G488" ca="1">IF(A488="", "", ROUNDUP(_xlfn.PERCENTRANK.EXC(IF(ISNUMBER(OFFSET(D$2, 0, 0, COUNTA(D:D)-1, 1)), OFFSET(D$2, 0, 0, COUNTA(D:D)-1, 1)), D488) * 5, 0))</f>
        <v/>
      </c>
      <c r="H488" s="12" t="str" cm="1">
        <f t="array" aca="1" ref="H488" ca="1">IF(A488="", "", ROUNDUP(_xlfn.PERCENTRANK.EXC(IF(ISNUMBER(OFFSET(E$2, 0, 0, COUNTA(E:E)-1, 1)), OFFSET(E$2, 0, 0, COUNTA(E:E)-1, 1)), E488) * 5, 0))</f>
        <v/>
      </c>
      <c r="I488" s="16" t="e">
        <f t="shared" ca="1" si="14"/>
        <v>#VALUE!</v>
      </c>
      <c r="J488" s="12" t="str">
        <f t="shared" ca="1" si="15"/>
        <v xml:space="preserve"> No recency data available.  No frequency data available.  No monetary data available.</v>
      </c>
    </row>
    <row r="489" spans="1:10" x14ac:dyDescent="0.25">
      <c r="A489" s="15"/>
      <c r="B489" s="16">
        <f>_xlfn.XLOOKUP(A489, '1. Invoices'!A:A, '1. Invoices'!B:B, "Not Found")</f>
        <v>0</v>
      </c>
      <c r="C489" s="13" t="str">
        <f ca="1">IF(A489="","",TODAY() - _xlfn.MAXIFS(OFFSET('1. Invoices'!#REF!, 0, 0, COUNTA('1. Invoices'!C:C)-1), OFFSET('1. Invoices'!#REF!, 0, 0, COUNTA('1. Invoices'!A:A)-1), A489))</f>
        <v/>
      </c>
      <c r="D489" s="12" t="str">
        <f ca="1">IF(A489="","",COUNTIFS(OFFSET('1. Invoices'!#REF!, 0, 0, COUNTA('1. Invoices'!A:A)-1), A489))</f>
        <v/>
      </c>
      <c r="E489" s="14" t="str">
        <f ca="1">IF(A489="","",SUMIFS(OFFSET('1. Invoices'!#REF!, 0, 0, COUNTA('1. Invoices'!D:D)-1), OFFSET('1. Invoices'!#REF!, 0, 0, COUNTA('1. Invoices'!A:A)-1), A489, OFFSET('1. Invoices'!#REF!, 0, 0, COUNTA('1. Invoices'!C:C)-1), "&gt;=" &amp; TODAY() - 364))</f>
        <v/>
      </c>
      <c r="F489" s="12" t="str" cm="1">
        <f t="array" aca="1" ref="F489" ca="1">IF(A489="", "", 6 - ROUNDUP(_xlfn.PERCENTRANK.EXC(IF(ISNUMBER(OFFSET(C$2, 0, 0, COUNTA(C:C)-1, 1)), OFFSET(C$2, 0, 0, COUNTA(C:C)-1, 1)), C489) * 5, 0))</f>
        <v/>
      </c>
      <c r="G489" s="12" t="str" cm="1">
        <f t="array" aca="1" ref="G489" ca="1">IF(A489="", "", ROUNDUP(_xlfn.PERCENTRANK.EXC(IF(ISNUMBER(OFFSET(D$2, 0, 0, COUNTA(D:D)-1, 1)), OFFSET(D$2, 0, 0, COUNTA(D:D)-1, 1)), D489) * 5, 0))</f>
        <v/>
      </c>
      <c r="H489" s="12" t="str" cm="1">
        <f t="array" aca="1" ref="H489" ca="1">IF(A489="", "", ROUNDUP(_xlfn.PERCENTRANK.EXC(IF(ISNUMBER(OFFSET(E$2, 0, 0, COUNTA(E:E)-1, 1)), OFFSET(E$2, 0, 0, COUNTA(E:E)-1, 1)), E489) * 5, 0))</f>
        <v/>
      </c>
      <c r="I489" s="16" t="e">
        <f t="shared" ca="1" si="14"/>
        <v>#VALUE!</v>
      </c>
      <c r="J489" s="12" t="str">
        <f t="shared" ca="1" si="15"/>
        <v xml:space="preserve"> No recency data available.  No frequency data available.  No monetary data available.</v>
      </c>
    </row>
    <row r="490" spans="1:10" x14ac:dyDescent="0.25">
      <c r="A490" s="15"/>
      <c r="B490" s="16">
        <f>_xlfn.XLOOKUP(A490, '1. Invoices'!A:A, '1. Invoices'!B:B, "Not Found")</f>
        <v>0</v>
      </c>
      <c r="C490" s="13" t="str">
        <f ca="1">IF(A490="","",TODAY() - _xlfn.MAXIFS(OFFSET('1. Invoices'!#REF!, 0, 0, COUNTA('1. Invoices'!C:C)-1), OFFSET('1. Invoices'!#REF!, 0, 0, COUNTA('1. Invoices'!A:A)-1), A490))</f>
        <v/>
      </c>
      <c r="D490" s="12" t="str">
        <f ca="1">IF(A490="","",COUNTIFS(OFFSET('1. Invoices'!#REF!, 0, 0, COUNTA('1. Invoices'!A:A)-1), A490))</f>
        <v/>
      </c>
      <c r="E490" s="14" t="str">
        <f ca="1">IF(A490="","",SUMIFS(OFFSET('1. Invoices'!#REF!, 0, 0, COUNTA('1. Invoices'!D:D)-1), OFFSET('1. Invoices'!#REF!, 0, 0, COUNTA('1. Invoices'!A:A)-1), A490, OFFSET('1. Invoices'!#REF!, 0, 0, COUNTA('1. Invoices'!C:C)-1), "&gt;=" &amp; TODAY() - 364))</f>
        <v/>
      </c>
      <c r="F490" s="12" t="str" cm="1">
        <f t="array" aca="1" ref="F490" ca="1">IF(A490="", "", 6 - ROUNDUP(_xlfn.PERCENTRANK.EXC(IF(ISNUMBER(OFFSET(C$2, 0, 0, COUNTA(C:C)-1, 1)), OFFSET(C$2, 0, 0, COUNTA(C:C)-1, 1)), C490) * 5, 0))</f>
        <v/>
      </c>
      <c r="G490" s="12" t="str" cm="1">
        <f t="array" aca="1" ref="G490" ca="1">IF(A490="", "", ROUNDUP(_xlfn.PERCENTRANK.EXC(IF(ISNUMBER(OFFSET(D$2, 0, 0, COUNTA(D:D)-1, 1)), OFFSET(D$2, 0, 0, COUNTA(D:D)-1, 1)), D490) * 5, 0))</f>
        <v/>
      </c>
      <c r="H490" s="12" t="str" cm="1">
        <f t="array" aca="1" ref="H490" ca="1">IF(A490="", "", ROUNDUP(_xlfn.PERCENTRANK.EXC(IF(ISNUMBER(OFFSET(E$2, 0, 0, COUNTA(E:E)-1, 1)), OFFSET(E$2, 0, 0, COUNTA(E:E)-1, 1)), E490) * 5, 0))</f>
        <v/>
      </c>
      <c r="I490" s="16" t="e">
        <f t="shared" ca="1" si="14"/>
        <v>#VALUE!</v>
      </c>
      <c r="J490" s="12" t="str">
        <f t="shared" ca="1" si="15"/>
        <v xml:space="preserve"> No recency data available.  No frequency data available.  No monetary data available.</v>
      </c>
    </row>
    <row r="491" spans="1:10" x14ac:dyDescent="0.25">
      <c r="A491" s="15"/>
      <c r="B491" s="16">
        <f>_xlfn.XLOOKUP(A491, '1. Invoices'!A:A, '1. Invoices'!B:B, "Not Found")</f>
        <v>0</v>
      </c>
      <c r="C491" s="13" t="str">
        <f ca="1">IF(A491="","",TODAY() - _xlfn.MAXIFS(OFFSET('1. Invoices'!#REF!, 0, 0, COUNTA('1. Invoices'!C:C)-1), OFFSET('1. Invoices'!#REF!, 0, 0, COUNTA('1. Invoices'!A:A)-1), A491))</f>
        <v/>
      </c>
      <c r="D491" s="12" t="str">
        <f ca="1">IF(A491="","",COUNTIFS(OFFSET('1. Invoices'!#REF!, 0, 0, COUNTA('1. Invoices'!A:A)-1), A491))</f>
        <v/>
      </c>
      <c r="E491" s="14" t="str">
        <f ca="1">IF(A491="","",SUMIFS(OFFSET('1. Invoices'!#REF!, 0, 0, COUNTA('1. Invoices'!D:D)-1), OFFSET('1. Invoices'!#REF!, 0, 0, COUNTA('1. Invoices'!A:A)-1), A491, OFFSET('1. Invoices'!#REF!, 0, 0, COUNTA('1. Invoices'!C:C)-1), "&gt;=" &amp; TODAY() - 364))</f>
        <v/>
      </c>
      <c r="F491" s="12" t="str" cm="1">
        <f t="array" aca="1" ref="F491" ca="1">IF(A491="", "", 6 - ROUNDUP(_xlfn.PERCENTRANK.EXC(IF(ISNUMBER(OFFSET(C$2, 0, 0, COUNTA(C:C)-1, 1)), OFFSET(C$2, 0, 0, COUNTA(C:C)-1, 1)), C491) * 5, 0))</f>
        <v/>
      </c>
      <c r="G491" s="12" t="str" cm="1">
        <f t="array" aca="1" ref="G491" ca="1">IF(A491="", "", ROUNDUP(_xlfn.PERCENTRANK.EXC(IF(ISNUMBER(OFFSET(D$2, 0, 0, COUNTA(D:D)-1, 1)), OFFSET(D$2, 0, 0, COUNTA(D:D)-1, 1)), D491) * 5, 0))</f>
        <v/>
      </c>
      <c r="H491" s="12" t="str" cm="1">
        <f t="array" aca="1" ref="H491" ca="1">IF(A491="", "", ROUNDUP(_xlfn.PERCENTRANK.EXC(IF(ISNUMBER(OFFSET(E$2, 0, 0, COUNTA(E:E)-1, 1)), OFFSET(E$2, 0, 0, COUNTA(E:E)-1, 1)), E491) * 5, 0))</f>
        <v/>
      </c>
      <c r="I491" s="16" t="e">
        <f t="shared" ca="1" si="14"/>
        <v>#VALUE!</v>
      </c>
      <c r="J491" s="12" t="str">
        <f t="shared" ca="1" si="15"/>
        <v xml:space="preserve"> No recency data available.  No frequency data available.  No monetary data available.</v>
      </c>
    </row>
    <row r="492" spans="1:10" x14ac:dyDescent="0.25">
      <c r="A492" s="15"/>
      <c r="B492" s="16">
        <f>_xlfn.XLOOKUP(A492, '1. Invoices'!A:A, '1. Invoices'!B:B, "Not Found")</f>
        <v>0</v>
      </c>
      <c r="C492" s="13" t="str">
        <f ca="1">IF(A492="","",TODAY() - _xlfn.MAXIFS(OFFSET('1. Invoices'!#REF!, 0, 0, COUNTA('1. Invoices'!C:C)-1), OFFSET('1. Invoices'!#REF!, 0, 0, COUNTA('1. Invoices'!A:A)-1), A492))</f>
        <v/>
      </c>
      <c r="D492" s="12" t="str">
        <f ca="1">IF(A492="","",COUNTIFS(OFFSET('1. Invoices'!#REF!, 0, 0, COUNTA('1. Invoices'!A:A)-1), A492))</f>
        <v/>
      </c>
      <c r="E492" s="14" t="str">
        <f ca="1">IF(A492="","",SUMIFS(OFFSET('1. Invoices'!#REF!, 0, 0, COUNTA('1. Invoices'!D:D)-1), OFFSET('1. Invoices'!#REF!, 0, 0, COUNTA('1. Invoices'!A:A)-1), A492, OFFSET('1. Invoices'!#REF!, 0, 0, COUNTA('1. Invoices'!C:C)-1), "&gt;=" &amp; TODAY() - 364))</f>
        <v/>
      </c>
      <c r="F492" s="12" t="str" cm="1">
        <f t="array" aca="1" ref="F492" ca="1">IF(A492="", "", 6 - ROUNDUP(_xlfn.PERCENTRANK.EXC(IF(ISNUMBER(OFFSET(C$2, 0, 0, COUNTA(C:C)-1, 1)), OFFSET(C$2, 0, 0, COUNTA(C:C)-1, 1)), C492) * 5, 0))</f>
        <v/>
      </c>
      <c r="G492" s="12" t="str" cm="1">
        <f t="array" aca="1" ref="G492" ca="1">IF(A492="", "", ROUNDUP(_xlfn.PERCENTRANK.EXC(IF(ISNUMBER(OFFSET(D$2, 0, 0, COUNTA(D:D)-1, 1)), OFFSET(D$2, 0, 0, COUNTA(D:D)-1, 1)), D492) * 5, 0))</f>
        <v/>
      </c>
      <c r="H492" s="12" t="str" cm="1">
        <f t="array" aca="1" ref="H492" ca="1">IF(A492="", "", ROUNDUP(_xlfn.PERCENTRANK.EXC(IF(ISNUMBER(OFFSET(E$2, 0, 0, COUNTA(E:E)-1, 1)), OFFSET(E$2, 0, 0, COUNTA(E:E)-1, 1)), E492) * 5, 0))</f>
        <v/>
      </c>
      <c r="I492" s="16" t="e">
        <f t="shared" ca="1" si="14"/>
        <v>#VALUE!</v>
      </c>
      <c r="J492" s="12" t="str">
        <f t="shared" ca="1" si="15"/>
        <v xml:space="preserve"> No recency data available.  No frequency data available.  No monetary data available.</v>
      </c>
    </row>
    <row r="493" spans="1:10" x14ac:dyDescent="0.25">
      <c r="A493" s="15"/>
      <c r="B493" s="16">
        <f>_xlfn.XLOOKUP(A493, '1. Invoices'!A:A, '1. Invoices'!B:B, "Not Found")</f>
        <v>0</v>
      </c>
      <c r="C493" s="13" t="str">
        <f ca="1">IF(A493="","",TODAY() - _xlfn.MAXIFS(OFFSET('1. Invoices'!#REF!, 0, 0, COUNTA('1. Invoices'!C:C)-1), OFFSET('1. Invoices'!#REF!, 0, 0, COUNTA('1. Invoices'!A:A)-1), A493))</f>
        <v/>
      </c>
      <c r="D493" s="12" t="str">
        <f ca="1">IF(A493="","",COUNTIFS(OFFSET('1. Invoices'!#REF!, 0, 0, COUNTA('1. Invoices'!A:A)-1), A493))</f>
        <v/>
      </c>
      <c r="E493" s="14" t="str">
        <f ca="1">IF(A493="","",SUMIFS(OFFSET('1. Invoices'!#REF!, 0, 0, COUNTA('1. Invoices'!D:D)-1), OFFSET('1. Invoices'!#REF!, 0, 0, COUNTA('1. Invoices'!A:A)-1), A493, OFFSET('1. Invoices'!#REF!, 0, 0, COUNTA('1. Invoices'!C:C)-1), "&gt;=" &amp; TODAY() - 364))</f>
        <v/>
      </c>
      <c r="F493" s="12" t="str" cm="1">
        <f t="array" aca="1" ref="F493" ca="1">IF(A493="", "", 6 - ROUNDUP(_xlfn.PERCENTRANK.EXC(IF(ISNUMBER(OFFSET(C$2, 0, 0, COUNTA(C:C)-1, 1)), OFFSET(C$2, 0, 0, COUNTA(C:C)-1, 1)), C493) * 5, 0))</f>
        <v/>
      </c>
      <c r="G493" s="12" t="str" cm="1">
        <f t="array" aca="1" ref="G493" ca="1">IF(A493="", "", ROUNDUP(_xlfn.PERCENTRANK.EXC(IF(ISNUMBER(OFFSET(D$2, 0, 0, COUNTA(D:D)-1, 1)), OFFSET(D$2, 0, 0, COUNTA(D:D)-1, 1)), D493) * 5, 0))</f>
        <v/>
      </c>
      <c r="H493" s="12" t="str" cm="1">
        <f t="array" aca="1" ref="H493" ca="1">IF(A493="", "", ROUNDUP(_xlfn.PERCENTRANK.EXC(IF(ISNUMBER(OFFSET(E$2, 0, 0, COUNTA(E:E)-1, 1)), OFFSET(E$2, 0, 0, COUNTA(E:E)-1, 1)), E493) * 5, 0))</f>
        <v/>
      </c>
      <c r="I493" s="16" t="e">
        <f t="shared" ca="1" si="14"/>
        <v>#VALUE!</v>
      </c>
      <c r="J493" s="12" t="str">
        <f t="shared" ca="1" si="15"/>
        <v xml:space="preserve"> No recency data available.  No frequency data available.  No monetary data available.</v>
      </c>
    </row>
    <row r="494" spans="1:10" x14ac:dyDescent="0.25">
      <c r="A494" s="15"/>
      <c r="B494" s="16">
        <f>_xlfn.XLOOKUP(A494, '1. Invoices'!A:A, '1. Invoices'!B:B, "Not Found")</f>
        <v>0</v>
      </c>
      <c r="C494" s="13" t="str">
        <f ca="1">IF(A494="","",TODAY() - _xlfn.MAXIFS(OFFSET('1. Invoices'!#REF!, 0, 0, COUNTA('1. Invoices'!C:C)-1), OFFSET('1. Invoices'!#REF!, 0, 0, COUNTA('1. Invoices'!A:A)-1), A494))</f>
        <v/>
      </c>
      <c r="D494" s="12" t="str">
        <f ca="1">IF(A494="","",COUNTIFS(OFFSET('1. Invoices'!#REF!, 0, 0, COUNTA('1. Invoices'!A:A)-1), A494))</f>
        <v/>
      </c>
      <c r="E494" s="14" t="str">
        <f ca="1">IF(A494="","",SUMIFS(OFFSET('1. Invoices'!#REF!, 0, 0, COUNTA('1. Invoices'!D:D)-1), OFFSET('1. Invoices'!#REF!, 0, 0, COUNTA('1. Invoices'!A:A)-1), A494, OFFSET('1. Invoices'!#REF!, 0, 0, COUNTA('1. Invoices'!C:C)-1), "&gt;=" &amp; TODAY() - 364))</f>
        <v/>
      </c>
      <c r="F494" s="12" t="str" cm="1">
        <f t="array" aca="1" ref="F494" ca="1">IF(A494="", "", 6 - ROUNDUP(_xlfn.PERCENTRANK.EXC(IF(ISNUMBER(OFFSET(C$2, 0, 0, COUNTA(C:C)-1, 1)), OFFSET(C$2, 0, 0, COUNTA(C:C)-1, 1)), C494) * 5, 0))</f>
        <v/>
      </c>
      <c r="G494" s="12" t="str" cm="1">
        <f t="array" aca="1" ref="G494" ca="1">IF(A494="", "", ROUNDUP(_xlfn.PERCENTRANK.EXC(IF(ISNUMBER(OFFSET(D$2, 0, 0, COUNTA(D:D)-1, 1)), OFFSET(D$2, 0, 0, COUNTA(D:D)-1, 1)), D494) * 5, 0))</f>
        <v/>
      </c>
      <c r="H494" s="12" t="str" cm="1">
        <f t="array" aca="1" ref="H494" ca="1">IF(A494="", "", ROUNDUP(_xlfn.PERCENTRANK.EXC(IF(ISNUMBER(OFFSET(E$2, 0, 0, COUNTA(E:E)-1, 1)), OFFSET(E$2, 0, 0, COUNTA(E:E)-1, 1)), E494) * 5, 0))</f>
        <v/>
      </c>
      <c r="I494" s="16" t="e">
        <f t="shared" ca="1" si="14"/>
        <v>#VALUE!</v>
      </c>
      <c r="J494" s="12" t="str">
        <f t="shared" ca="1" si="15"/>
        <v xml:space="preserve"> No recency data available.  No frequency data available.  No monetary data available.</v>
      </c>
    </row>
    <row r="495" spans="1:10" x14ac:dyDescent="0.25">
      <c r="A495" s="15"/>
      <c r="B495" s="16">
        <f>_xlfn.XLOOKUP(A495, '1. Invoices'!A:A, '1. Invoices'!B:B, "Not Found")</f>
        <v>0</v>
      </c>
      <c r="C495" s="13" t="str">
        <f ca="1">IF(A495="","",TODAY() - _xlfn.MAXIFS(OFFSET('1. Invoices'!#REF!, 0, 0, COUNTA('1. Invoices'!C:C)-1), OFFSET('1. Invoices'!#REF!, 0, 0, COUNTA('1. Invoices'!A:A)-1), A495))</f>
        <v/>
      </c>
      <c r="D495" s="12" t="str">
        <f ca="1">IF(A495="","",COUNTIFS(OFFSET('1. Invoices'!#REF!, 0, 0, COUNTA('1. Invoices'!A:A)-1), A495))</f>
        <v/>
      </c>
      <c r="E495" s="14" t="str">
        <f ca="1">IF(A495="","",SUMIFS(OFFSET('1. Invoices'!#REF!, 0, 0, COUNTA('1. Invoices'!D:D)-1), OFFSET('1. Invoices'!#REF!, 0, 0, COUNTA('1. Invoices'!A:A)-1), A495, OFFSET('1. Invoices'!#REF!, 0, 0, COUNTA('1. Invoices'!C:C)-1), "&gt;=" &amp; TODAY() - 364))</f>
        <v/>
      </c>
      <c r="F495" s="12" t="str" cm="1">
        <f t="array" aca="1" ref="F495" ca="1">IF(A495="", "", 6 - ROUNDUP(_xlfn.PERCENTRANK.EXC(IF(ISNUMBER(OFFSET(C$2, 0, 0, COUNTA(C:C)-1, 1)), OFFSET(C$2, 0, 0, COUNTA(C:C)-1, 1)), C495) * 5, 0))</f>
        <v/>
      </c>
      <c r="G495" s="12" t="str" cm="1">
        <f t="array" aca="1" ref="G495" ca="1">IF(A495="", "", ROUNDUP(_xlfn.PERCENTRANK.EXC(IF(ISNUMBER(OFFSET(D$2, 0, 0, COUNTA(D:D)-1, 1)), OFFSET(D$2, 0, 0, COUNTA(D:D)-1, 1)), D495) * 5, 0))</f>
        <v/>
      </c>
      <c r="H495" s="12" t="str" cm="1">
        <f t="array" aca="1" ref="H495" ca="1">IF(A495="", "", ROUNDUP(_xlfn.PERCENTRANK.EXC(IF(ISNUMBER(OFFSET(E$2, 0, 0, COUNTA(E:E)-1, 1)), OFFSET(E$2, 0, 0, COUNTA(E:E)-1, 1)), E495) * 5, 0))</f>
        <v/>
      </c>
      <c r="I495" s="16" t="e">
        <f t="shared" ca="1" si="14"/>
        <v>#VALUE!</v>
      </c>
      <c r="J495" s="12" t="str">
        <f t="shared" ca="1" si="15"/>
        <v xml:space="preserve"> No recency data available.  No frequency data available.  No monetary data available.</v>
      </c>
    </row>
    <row r="496" spans="1:10" x14ac:dyDescent="0.25">
      <c r="A496" s="15"/>
      <c r="B496" s="16">
        <f>_xlfn.XLOOKUP(A496, '1. Invoices'!A:A, '1. Invoices'!B:B, "Not Found")</f>
        <v>0</v>
      </c>
      <c r="C496" s="13" t="str">
        <f ca="1">IF(A496="","",TODAY() - _xlfn.MAXIFS(OFFSET('1. Invoices'!#REF!, 0, 0, COUNTA('1. Invoices'!C:C)-1), OFFSET('1. Invoices'!#REF!, 0, 0, COUNTA('1. Invoices'!A:A)-1), A496))</f>
        <v/>
      </c>
      <c r="D496" s="12" t="str">
        <f ca="1">IF(A496="","",COUNTIFS(OFFSET('1. Invoices'!#REF!, 0, 0, COUNTA('1. Invoices'!A:A)-1), A496))</f>
        <v/>
      </c>
      <c r="E496" s="14" t="str">
        <f ca="1">IF(A496="","",SUMIFS(OFFSET('1. Invoices'!#REF!, 0, 0, COUNTA('1. Invoices'!D:D)-1), OFFSET('1. Invoices'!#REF!, 0, 0, COUNTA('1. Invoices'!A:A)-1), A496, OFFSET('1. Invoices'!#REF!, 0, 0, COUNTA('1. Invoices'!C:C)-1), "&gt;=" &amp; TODAY() - 364))</f>
        <v/>
      </c>
      <c r="F496" s="12" t="str" cm="1">
        <f t="array" aca="1" ref="F496" ca="1">IF(A496="", "", 6 - ROUNDUP(_xlfn.PERCENTRANK.EXC(IF(ISNUMBER(OFFSET(C$2, 0, 0, COUNTA(C:C)-1, 1)), OFFSET(C$2, 0, 0, COUNTA(C:C)-1, 1)), C496) * 5, 0))</f>
        <v/>
      </c>
      <c r="G496" s="12" t="str" cm="1">
        <f t="array" aca="1" ref="G496" ca="1">IF(A496="", "", ROUNDUP(_xlfn.PERCENTRANK.EXC(IF(ISNUMBER(OFFSET(D$2, 0, 0, COUNTA(D:D)-1, 1)), OFFSET(D$2, 0, 0, COUNTA(D:D)-1, 1)), D496) * 5, 0))</f>
        <v/>
      </c>
      <c r="H496" s="12" t="str" cm="1">
        <f t="array" aca="1" ref="H496" ca="1">IF(A496="", "", ROUNDUP(_xlfn.PERCENTRANK.EXC(IF(ISNUMBER(OFFSET(E$2, 0, 0, COUNTA(E:E)-1, 1)), OFFSET(E$2, 0, 0, COUNTA(E:E)-1, 1)), E496) * 5, 0))</f>
        <v/>
      </c>
      <c r="I496" s="16" t="e">
        <f t="shared" ca="1" si="14"/>
        <v>#VALUE!</v>
      </c>
      <c r="J496" s="12" t="str">
        <f t="shared" ca="1" si="15"/>
        <v xml:space="preserve"> No recency data available.  No frequency data available.  No monetary data available.</v>
      </c>
    </row>
    <row r="497" spans="1:10" x14ac:dyDescent="0.25">
      <c r="A497" s="15"/>
      <c r="B497" s="16">
        <f>_xlfn.XLOOKUP(A497, '1. Invoices'!A:A, '1. Invoices'!B:B, "Not Found")</f>
        <v>0</v>
      </c>
      <c r="C497" s="13" t="str">
        <f ca="1">IF(A497="","",TODAY() - _xlfn.MAXIFS(OFFSET('1. Invoices'!#REF!, 0, 0, COUNTA('1. Invoices'!C:C)-1), OFFSET('1. Invoices'!#REF!, 0, 0, COUNTA('1. Invoices'!A:A)-1), A497))</f>
        <v/>
      </c>
      <c r="D497" s="12" t="str">
        <f ca="1">IF(A497="","",COUNTIFS(OFFSET('1. Invoices'!#REF!, 0, 0, COUNTA('1. Invoices'!A:A)-1), A497))</f>
        <v/>
      </c>
      <c r="E497" s="14" t="str">
        <f ca="1">IF(A497="","",SUMIFS(OFFSET('1. Invoices'!#REF!, 0, 0, COUNTA('1. Invoices'!D:D)-1), OFFSET('1. Invoices'!#REF!, 0, 0, COUNTA('1. Invoices'!A:A)-1), A497, OFFSET('1. Invoices'!#REF!, 0, 0, COUNTA('1. Invoices'!C:C)-1), "&gt;=" &amp; TODAY() - 364))</f>
        <v/>
      </c>
      <c r="F497" s="12" t="str" cm="1">
        <f t="array" aca="1" ref="F497" ca="1">IF(A497="", "", 6 - ROUNDUP(_xlfn.PERCENTRANK.EXC(IF(ISNUMBER(OFFSET(C$2, 0, 0, COUNTA(C:C)-1, 1)), OFFSET(C$2, 0, 0, COUNTA(C:C)-1, 1)), C497) * 5, 0))</f>
        <v/>
      </c>
      <c r="G497" s="12" t="str" cm="1">
        <f t="array" aca="1" ref="G497" ca="1">IF(A497="", "", ROUNDUP(_xlfn.PERCENTRANK.EXC(IF(ISNUMBER(OFFSET(D$2, 0, 0, COUNTA(D:D)-1, 1)), OFFSET(D$2, 0, 0, COUNTA(D:D)-1, 1)), D497) * 5, 0))</f>
        <v/>
      </c>
      <c r="H497" s="12" t="str" cm="1">
        <f t="array" aca="1" ref="H497" ca="1">IF(A497="", "", ROUNDUP(_xlfn.PERCENTRANK.EXC(IF(ISNUMBER(OFFSET(E$2, 0, 0, COUNTA(E:E)-1, 1)), OFFSET(E$2, 0, 0, COUNTA(E:E)-1, 1)), E497) * 5, 0))</f>
        <v/>
      </c>
      <c r="I497" s="16" t="e">
        <f t="shared" ca="1" si="14"/>
        <v>#VALUE!</v>
      </c>
      <c r="J497" s="12" t="str">
        <f t="shared" ca="1" si="15"/>
        <v xml:space="preserve"> No recency data available.  No frequency data available.  No monetary data available.</v>
      </c>
    </row>
    <row r="498" spans="1:10" x14ac:dyDescent="0.25">
      <c r="A498" s="15"/>
      <c r="B498" s="16">
        <f>_xlfn.XLOOKUP(A498, '1. Invoices'!A:A, '1. Invoices'!B:B, "Not Found")</f>
        <v>0</v>
      </c>
      <c r="C498" s="13" t="str">
        <f ca="1">IF(A498="","",TODAY() - _xlfn.MAXIFS(OFFSET('1. Invoices'!#REF!, 0, 0, COUNTA('1. Invoices'!C:C)-1), OFFSET('1. Invoices'!#REF!, 0, 0, COUNTA('1. Invoices'!A:A)-1), A498))</f>
        <v/>
      </c>
      <c r="D498" s="12" t="str">
        <f ca="1">IF(A498="","",COUNTIFS(OFFSET('1. Invoices'!#REF!, 0, 0, COUNTA('1. Invoices'!A:A)-1), A498))</f>
        <v/>
      </c>
      <c r="E498" s="14" t="str">
        <f ca="1">IF(A498="","",SUMIFS(OFFSET('1. Invoices'!#REF!, 0, 0, COUNTA('1. Invoices'!D:D)-1), OFFSET('1. Invoices'!#REF!, 0, 0, COUNTA('1. Invoices'!A:A)-1), A498, OFFSET('1. Invoices'!#REF!, 0, 0, COUNTA('1. Invoices'!C:C)-1), "&gt;=" &amp; TODAY() - 364))</f>
        <v/>
      </c>
      <c r="F498" s="12" t="str" cm="1">
        <f t="array" aca="1" ref="F498" ca="1">IF(A498="", "", 6 - ROUNDUP(_xlfn.PERCENTRANK.EXC(IF(ISNUMBER(OFFSET(C$2, 0, 0, COUNTA(C:C)-1, 1)), OFFSET(C$2, 0, 0, COUNTA(C:C)-1, 1)), C498) * 5, 0))</f>
        <v/>
      </c>
      <c r="G498" s="12" t="str" cm="1">
        <f t="array" aca="1" ref="G498" ca="1">IF(A498="", "", ROUNDUP(_xlfn.PERCENTRANK.EXC(IF(ISNUMBER(OFFSET(D$2, 0, 0, COUNTA(D:D)-1, 1)), OFFSET(D$2, 0, 0, COUNTA(D:D)-1, 1)), D498) * 5, 0))</f>
        <v/>
      </c>
      <c r="H498" s="12" t="str" cm="1">
        <f t="array" aca="1" ref="H498" ca="1">IF(A498="", "", ROUNDUP(_xlfn.PERCENTRANK.EXC(IF(ISNUMBER(OFFSET(E$2, 0, 0, COUNTA(E:E)-1, 1)), OFFSET(E$2, 0, 0, COUNTA(E:E)-1, 1)), E498) * 5, 0))</f>
        <v/>
      </c>
      <c r="I498" s="16" t="e">
        <f t="shared" ca="1" si="14"/>
        <v>#VALUE!</v>
      </c>
      <c r="J498" s="12" t="str">
        <f t="shared" ca="1" si="15"/>
        <v xml:space="preserve"> No recency data available.  No frequency data available.  No monetary data available.</v>
      </c>
    </row>
    <row r="499" spans="1:10" x14ac:dyDescent="0.25">
      <c r="A499" s="15"/>
      <c r="B499" s="16">
        <f>_xlfn.XLOOKUP(A499, '1. Invoices'!A:A, '1. Invoices'!B:B, "Not Found")</f>
        <v>0</v>
      </c>
      <c r="C499" s="13" t="str">
        <f ca="1">IF(A499="","",TODAY() - _xlfn.MAXIFS(OFFSET('1. Invoices'!#REF!, 0, 0, COUNTA('1. Invoices'!C:C)-1), OFFSET('1. Invoices'!#REF!, 0, 0, COUNTA('1. Invoices'!A:A)-1), A499))</f>
        <v/>
      </c>
      <c r="D499" s="12" t="str">
        <f ca="1">IF(A499="","",COUNTIFS(OFFSET('1. Invoices'!#REF!, 0, 0, COUNTA('1. Invoices'!A:A)-1), A499))</f>
        <v/>
      </c>
      <c r="E499" s="14" t="str">
        <f ca="1">IF(A499="","",SUMIFS(OFFSET('1. Invoices'!#REF!, 0, 0, COUNTA('1. Invoices'!D:D)-1), OFFSET('1. Invoices'!#REF!, 0, 0, COUNTA('1. Invoices'!A:A)-1), A499, OFFSET('1. Invoices'!#REF!, 0, 0, COUNTA('1. Invoices'!C:C)-1), "&gt;=" &amp; TODAY() - 364))</f>
        <v/>
      </c>
      <c r="F499" s="12" t="str" cm="1">
        <f t="array" aca="1" ref="F499" ca="1">IF(A499="", "", 6 - ROUNDUP(_xlfn.PERCENTRANK.EXC(IF(ISNUMBER(OFFSET(C$2, 0, 0, COUNTA(C:C)-1, 1)), OFFSET(C$2, 0, 0, COUNTA(C:C)-1, 1)), C499) * 5, 0))</f>
        <v/>
      </c>
      <c r="G499" s="12" t="str" cm="1">
        <f t="array" aca="1" ref="G499" ca="1">IF(A499="", "", ROUNDUP(_xlfn.PERCENTRANK.EXC(IF(ISNUMBER(OFFSET(D$2, 0, 0, COUNTA(D:D)-1, 1)), OFFSET(D$2, 0, 0, COUNTA(D:D)-1, 1)), D499) * 5, 0))</f>
        <v/>
      </c>
      <c r="H499" s="12" t="str" cm="1">
        <f t="array" aca="1" ref="H499" ca="1">IF(A499="", "", ROUNDUP(_xlfn.PERCENTRANK.EXC(IF(ISNUMBER(OFFSET(E$2, 0, 0, COUNTA(E:E)-1, 1)), OFFSET(E$2, 0, 0, COUNTA(E:E)-1, 1)), E499) * 5, 0))</f>
        <v/>
      </c>
      <c r="I499" s="16" t="e">
        <f t="shared" ca="1" si="14"/>
        <v>#VALUE!</v>
      </c>
      <c r="J499" s="12" t="str">
        <f t="shared" ca="1" si="15"/>
        <v xml:space="preserve"> No recency data available.  No frequency data available.  No monetary data available.</v>
      </c>
    </row>
    <row r="500" spans="1:10" x14ac:dyDescent="0.25">
      <c r="A500" s="15"/>
      <c r="B500" s="16">
        <f>_xlfn.XLOOKUP(A500, '1. Invoices'!A:A, '1. Invoices'!B:B, "Not Found")</f>
        <v>0</v>
      </c>
      <c r="C500" s="13" t="str">
        <f ca="1">IF(A500="","",TODAY() - _xlfn.MAXIFS(OFFSET('1. Invoices'!#REF!, 0, 0, COUNTA('1. Invoices'!C:C)-1), OFFSET('1. Invoices'!#REF!, 0, 0, COUNTA('1. Invoices'!A:A)-1), A500))</f>
        <v/>
      </c>
      <c r="D500" s="12" t="str">
        <f ca="1">IF(A500="","",COUNTIFS(OFFSET('1. Invoices'!#REF!, 0, 0, COUNTA('1. Invoices'!A:A)-1), A500))</f>
        <v/>
      </c>
      <c r="E500" s="14" t="str">
        <f ca="1">IF(A500="","",SUMIFS(OFFSET('1. Invoices'!#REF!, 0, 0, COUNTA('1. Invoices'!D:D)-1), OFFSET('1. Invoices'!#REF!, 0, 0, COUNTA('1. Invoices'!A:A)-1), A500, OFFSET('1. Invoices'!#REF!, 0, 0, COUNTA('1. Invoices'!C:C)-1), "&gt;=" &amp; TODAY() - 364))</f>
        <v/>
      </c>
      <c r="F500" s="12" t="str" cm="1">
        <f t="array" aca="1" ref="F500" ca="1">IF(A500="", "", 6 - ROUNDUP(_xlfn.PERCENTRANK.EXC(IF(ISNUMBER(OFFSET(C$2, 0, 0, COUNTA(C:C)-1, 1)), OFFSET(C$2, 0, 0, COUNTA(C:C)-1, 1)), C500) * 5, 0))</f>
        <v/>
      </c>
      <c r="G500" s="12" t="str" cm="1">
        <f t="array" aca="1" ref="G500" ca="1">IF(A500="", "", ROUNDUP(_xlfn.PERCENTRANK.EXC(IF(ISNUMBER(OFFSET(D$2, 0, 0, COUNTA(D:D)-1, 1)), OFFSET(D$2, 0, 0, COUNTA(D:D)-1, 1)), D500) * 5, 0))</f>
        <v/>
      </c>
      <c r="H500" s="12" t="str" cm="1">
        <f t="array" aca="1" ref="H500" ca="1">IF(A500="", "", ROUNDUP(_xlfn.PERCENTRANK.EXC(IF(ISNUMBER(OFFSET(E$2, 0, 0, COUNTA(E:E)-1, 1)), OFFSET(E$2, 0, 0, COUNTA(E:E)-1, 1)), E500) * 5, 0))</f>
        <v/>
      </c>
      <c r="I500" s="16" t="e">
        <f t="shared" ca="1" si="14"/>
        <v>#VALUE!</v>
      </c>
      <c r="J500" s="12" t="str">
        <f t="shared" ca="1" si="15"/>
        <v xml:space="preserve"> No recency data available.  No frequency data available.  No monetary data available.</v>
      </c>
    </row>
    <row r="501" spans="1:10" x14ac:dyDescent="0.25">
      <c r="A501" s="15"/>
      <c r="B501" s="16">
        <f>_xlfn.XLOOKUP(A501, '1. Invoices'!A:A, '1. Invoices'!B:B, "Not Found")</f>
        <v>0</v>
      </c>
      <c r="C501" s="13" t="str">
        <f ca="1">IF(A501="","",TODAY() - _xlfn.MAXIFS(OFFSET('1. Invoices'!#REF!, 0, 0, COUNTA('1. Invoices'!C:C)-1), OFFSET('1. Invoices'!#REF!, 0, 0, COUNTA('1. Invoices'!A:A)-1), A501))</f>
        <v/>
      </c>
      <c r="D501" s="12" t="str">
        <f ca="1">IF(A501="","",COUNTIFS(OFFSET('1. Invoices'!#REF!, 0, 0, COUNTA('1. Invoices'!A:A)-1), A501))</f>
        <v/>
      </c>
      <c r="E501" s="14" t="str">
        <f ca="1">IF(A501="","",SUMIFS(OFFSET('1. Invoices'!#REF!, 0, 0, COUNTA('1. Invoices'!D:D)-1), OFFSET('1. Invoices'!#REF!, 0, 0, COUNTA('1. Invoices'!A:A)-1), A501, OFFSET('1. Invoices'!#REF!, 0, 0, COUNTA('1. Invoices'!C:C)-1), "&gt;=" &amp; TODAY() - 364))</f>
        <v/>
      </c>
      <c r="F501" s="12" t="str" cm="1">
        <f t="array" aca="1" ref="F501" ca="1">IF(A501="", "", 6 - ROUNDUP(_xlfn.PERCENTRANK.EXC(IF(ISNUMBER(OFFSET(C$2, 0, 0, COUNTA(C:C)-1, 1)), OFFSET(C$2, 0, 0, COUNTA(C:C)-1, 1)), C501) * 5, 0))</f>
        <v/>
      </c>
      <c r="G501" s="12" t="str" cm="1">
        <f t="array" aca="1" ref="G501" ca="1">IF(A501="", "", ROUNDUP(_xlfn.PERCENTRANK.EXC(IF(ISNUMBER(OFFSET(D$2, 0, 0, COUNTA(D:D)-1, 1)), OFFSET(D$2, 0, 0, COUNTA(D:D)-1, 1)), D501) * 5, 0))</f>
        <v/>
      </c>
      <c r="H501" s="12" t="str" cm="1">
        <f t="array" aca="1" ref="H501" ca="1">IF(A501="", "", ROUNDUP(_xlfn.PERCENTRANK.EXC(IF(ISNUMBER(OFFSET(E$2, 0, 0, COUNTA(E:E)-1, 1)), OFFSET(E$2, 0, 0, COUNTA(E:E)-1, 1)), E501) * 5, 0))</f>
        <v/>
      </c>
      <c r="I501" s="16" t="e">
        <f t="shared" ca="1" si="14"/>
        <v>#VALUE!</v>
      </c>
      <c r="J501" s="12" t="str">
        <f t="shared" ca="1" si="15"/>
        <v xml:space="preserve"> No recency data available.  No frequency data available.  No monetary data available.</v>
      </c>
    </row>
    <row r="502" spans="1:10" x14ac:dyDescent="0.25">
      <c r="A502" s="15"/>
      <c r="B502" s="16">
        <f>_xlfn.XLOOKUP(A502, '1. Invoices'!A:A, '1. Invoices'!B:B, "Not Found")</f>
        <v>0</v>
      </c>
      <c r="C502" s="13" t="str">
        <f ca="1">IF(A502="","",TODAY() - _xlfn.MAXIFS(OFFSET('1. Invoices'!#REF!, 0, 0, COUNTA('1. Invoices'!C:C)-1), OFFSET('1. Invoices'!#REF!, 0, 0, COUNTA('1. Invoices'!A:A)-1), A502))</f>
        <v/>
      </c>
      <c r="D502" s="12" t="str">
        <f ca="1">IF(A502="","",COUNTIFS(OFFSET('1. Invoices'!#REF!, 0, 0, COUNTA('1. Invoices'!A:A)-1), A502))</f>
        <v/>
      </c>
      <c r="E502" s="14" t="str">
        <f ca="1">IF(A502="","",SUMIFS(OFFSET('1. Invoices'!#REF!, 0, 0, COUNTA('1. Invoices'!D:D)-1), OFFSET('1. Invoices'!#REF!, 0, 0, COUNTA('1. Invoices'!A:A)-1), A502, OFFSET('1. Invoices'!#REF!, 0, 0, COUNTA('1. Invoices'!C:C)-1), "&gt;=" &amp; TODAY() - 364))</f>
        <v/>
      </c>
      <c r="F502" s="12" t="str" cm="1">
        <f t="array" aca="1" ref="F502" ca="1">IF(A502="", "", 6 - ROUNDUP(_xlfn.PERCENTRANK.EXC(IF(ISNUMBER(OFFSET(C$2, 0, 0, COUNTA(C:C)-1, 1)), OFFSET(C$2, 0, 0, COUNTA(C:C)-1, 1)), C502) * 5, 0))</f>
        <v/>
      </c>
      <c r="G502" s="12" t="str" cm="1">
        <f t="array" aca="1" ref="G502" ca="1">IF(A502="", "", ROUNDUP(_xlfn.PERCENTRANK.EXC(IF(ISNUMBER(OFFSET(D$2, 0, 0, COUNTA(D:D)-1, 1)), OFFSET(D$2, 0, 0, COUNTA(D:D)-1, 1)), D502) * 5, 0))</f>
        <v/>
      </c>
      <c r="H502" s="12" t="str" cm="1">
        <f t="array" aca="1" ref="H502" ca="1">IF(A502="", "", ROUNDUP(_xlfn.PERCENTRANK.EXC(IF(ISNUMBER(OFFSET(E$2, 0, 0, COUNTA(E:E)-1, 1)), OFFSET(E$2, 0, 0, COUNTA(E:E)-1, 1)), E502) * 5, 0))</f>
        <v/>
      </c>
      <c r="I502" s="16" t="e">
        <f t="shared" ca="1" si="14"/>
        <v>#VALUE!</v>
      </c>
      <c r="J502" s="12" t="str">
        <f t="shared" ca="1" si="15"/>
        <v xml:space="preserve"> No recency data available.  No frequency data available.  No monetary data available.</v>
      </c>
    </row>
    <row r="503" spans="1:10" x14ac:dyDescent="0.25">
      <c r="A503" s="15"/>
      <c r="B503" s="16">
        <f>_xlfn.XLOOKUP(A503, '1. Invoices'!A:A, '1. Invoices'!B:B, "Not Found")</f>
        <v>0</v>
      </c>
      <c r="C503" s="13" t="str">
        <f ca="1">IF(A503="","",TODAY() - _xlfn.MAXIFS(OFFSET('1. Invoices'!#REF!, 0, 0, COUNTA('1. Invoices'!C:C)-1), OFFSET('1. Invoices'!#REF!, 0, 0, COUNTA('1. Invoices'!A:A)-1), A503))</f>
        <v/>
      </c>
      <c r="D503" s="12" t="str">
        <f ca="1">IF(A503="","",COUNTIFS(OFFSET('1. Invoices'!#REF!, 0, 0, COUNTA('1. Invoices'!A:A)-1), A503))</f>
        <v/>
      </c>
      <c r="E503" s="14" t="str">
        <f ca="1">IF(A503="","",SUMIFS(OFFSET('1. Invoices'!#REF!, 0, 0, COUNTA('1. Invoices'!D:D)-1), OFFSET('1. Invoices'!#REF!, 0, 0, COUNTA('1. Invoices'!A:A)-1), A503, OFFSET('1. Invoices'!#REF!, 0, 0, COUNTA('1. Invoices'!C:C)-1), "&gt;=" &amp; TODAY() - 364))</f>
        <v/>
      </c>
      <c r="F503" s="12" t="str" cm="1">
        <f t="array" aca="1" ref="F503" ca="1">IF(A503="", "", 6 - ROUNDUP(_xlfn.PERCENTRANK.EXC(IF(ISNUMBER(OFFSET(C$2, 0, 0, COUNTA(C:C)-1, 1)), OFFSET(C$2, 0, 0, COUNTA(C:C)-1, 1)), C503) * 5, 0))</f>
        <v/>
      </c>
      <c r="G503" s="12" t="str" cm="1">
        <f t="array" aca="1" ref="G503" ca="1">IF(A503="", "", ROUNDUP(_xlfn.PERCENTRANK.EXC(IF(ISNUMBER(OFFSET(D$2, 0, 0, COUNTA(D:D)-1, 1)), OFFSET(D$2, 0, 0, COUNTA(D:D)-1, 1)), D503) * 5, 0))</f>
        <v/>
      </c>
      <c r="H503" s="12" t="str" cm="1">
        <f t="array" aca="1" ref="H503" ca="1">IF(A503="", "", ROUNDUP(_xlfn.PERCENTRANK.EXC(IF(ISNUMBER(OFFSET(E$2, 0, 0, COUNTA(E:E)-1, 1)), OFFSET(E$2, 0, 0, COUNTA(E:E)-1, 1)), E503) * 5, 0))</f>
        <v/>
      </c>
      <c r="I503" s="16" t="e">
        <f t="shared" ca="1" si="14"/>
        <v>#VALUE!</v>
      </c>
      <c r="J503" s="12" t="str">
        <f t="shared" ca="1" si="15"/>
        <v xml:space="preserve"> No recency data available.  No frequency data available.  No monetary data available.</v>
      </c>
    </row>
    <row r="504" spans="1:10" x14ac:dyDescent="0.25">
      <c r="A504" s="15"/>
      <c r="B504" s="16">
        <f>_xlfn.XLOOKUP(A504, '1. Invoices'!A:A, '1. Invoices'!B:B, "Not Found")</f>
        <v>0</v>
      </c>
      <c r="C504" s="13" t="str">
        <f ca="1">IF(A504="","",TODAY() - _xlfn.MAXIFS(OFFSET('1. Invoices'!#REF!, 0, 0, COUNTA('1. Invoices'!C:C)-1), OFFSET('1. Invoices'!#REF!, 0, 0, COUNTA('1. Invoices'!A:A)-1), A504))</f>
        <v/>
      </c>
      <c r="D504" s="12" t="str">
        <f ca="1">IF(A504="","",COUNTIFS(OFFSET('1. Invoices'!#REF!, 0, 0, COUNTA('1. Invoices'!A:A)-1), A504))</f>
        <v/>
      </c>
      <c r="E504" s="14" t="str">
        <f ca="1">IF(A504="","",SUMIFS(OFFSET('1. Invoices'!#REF!, 0, 0, COUNTA('1. Invoices'!D:D)-1), OFFSET('1. Invoices'!#REF!, 0, 0, COUNTA('1. Invoices'!A:A)-1), A504, OFFSET('1. Invoices'!#REF!, 0, 0, COUNTA('1. Invoices'!C:C)-1), "&gt;=" &amp; TODAY() - 364))</f>
        <v/>
      </c>
      <c r="F504" s="12" t="str" cm="1">
        <f t="array" aca="1" ref="F504" ca="1">IF(A504="", "", 6 - ROUNDUP(_xlfn.PERCENTRANK.EXC(IF(ISNUMBER(OFFSET(C$2, 0, 0, COUNTA(C:C)-1, 1)), OFFSET(C$2, 0, 0, COUNTA(C:C)-1, 1)), C504) * 5, 0))</f>
        <v/>
      </c>
      <c r="G504" s="12" t="str" cm="1">
        <f t="array" aca="1" ref="G504" ca="1">IF(A504="", "", ROUNDUP(_xlfn.PERCENTRANK.EXC(IF(ISNUMBER(OFFSET(D$2, 0, 0, COUNTA(D:D)-1, 1)), OFFSET(D$2, 0, 0, COUNTA(D:D)-1, 1)), D504) * 5, 0))</f>
        <v/>
      </c>
      <c r="H504" s="12" t="str" cm="1">
        <f t="array" aca="1" ref="H504" ca="1">IF(A504="", "", ROUNDUP(_xlfn.PERCENTRANK.EXC(IF(ISNUMBER(OFFSET(E$2, 0, 0, COUNTA(E:E)-1, 1)), OFFSET(E$2, 0, 0, COUNTA(E:E)-1, 1)), E504) * 5, 0))</f>
        <v/>
      </c>
      <c r="I504" s="16" t="e">
        <f t="shared" ca="1" si="14"/>
        <v>#VALUE!</v>
      </c>
      <c r="J504" s="12" t="str">
        <f t="shared" ca="1" si="15"/>
        <v xml:space="preserve"> No recency data available.  No frequency data available.  No monetary data available.</v>
      </c>
    </row>
    <row r="505" spans="1:10" x14ac:dyDescent="0.25">
      <c r="A505" s="15"/>
      <c r="B505" s="16">
        <f>_xlfn.XLOOKUP(A505, '1. Invoices'!A:A, '1. Invoices'!B:B, "Not Found")</f>
        <v>0</v>
      </c>
      <c r="C505" s="13" t="str">
        <f ca="1">IF(A505="","",TODAY() - _xlfn.MAXIFS(OFFSET('1. Invoices'!#REF!, 0, 0, COUNTA('1. Invoices'!C:C)-1), OFFSET('1. Invoices'!#REF!, 0, 0, COUNTA('1. Invoices'!A:A)-1), A505))</f>
        <v/>
      </c>
      <c r="D505" s="12" t="str">
        <f ca="1">IF(A505="","",COUNTIFS(OFFSET('1. Invoices'!#REF!, 0, 0, COUNTA('1. Invoices'!A:A)-1), A505))</f>
        <v/>
      </c>
      <c r="E505" s="14" t="str">
        <f ca="1">IF(A505="","",SUMIFS(OFFSET('1. Invoices'!#REF!, 0, 0, COUNTA('1. Invoices'!D:D)-1), OFFSET('1. Invoices'!#REF!, 0, 0, COUNTA('1. Invoices'!A:A)-1), A505, OFFSET('1. Invoices'!#REF!, 0, 0, COUNTA('1. Invoices'!C:C)-1), "&gt;=" &amp; TODAY() - 364))</f>
        <v/>
      </c>
      <c r="F505" s="12" t="str" cm="1">
        <f t="array" aca="1" ref="F505" ca="1">IF(A505="", "", 6 - ROUNDUP(_xlfn.PERCENTRANK.EXC(IF(ISNUMBER(OFFSET(C$2, 0, 0, COUNTA(C:C)-1, 1)), OFFSET(C$2, 0, 0, COUNTA(C:C)-1, 1)), C505) * 5, 0))</f>
        <v/>
      </c>
      <c r="G505" s="12" t="str" cm="1">
        <f t="array" aca="1" ref="G505" ca="1">IF(A505="", "", ROUNDUP(_xlfn.PERCENTRANK.EXC(IF(ISNUMBER(OFFSET(D$2, 0, 0, COUNTA(D:D)-1, 1)), OFFSET(D$2, 0, 0, COUNTA(D:D)-1, 1)), D505) * 5, 0))</f>
        <v/>
      </c>
      <c r="H505" s="12" t="str" cm="1">
        <f t="array" aca="1" ref="H505" ca="1">IF(A505="", "", ROUNDUP(_xlfn.PERCENTRANK.EXC(IF(ISNUMBER(OFFSET(E$2, 0, 0, COUNTA(E:E)-1, 1)), OFFSET(E$2, 0, 0, COUNTA(E:E)-1, 1)), E505) * 5, 0))</f>
        <v/>
      </c>
      <c r="I505" s="16" t="e">
        <f t="shared" ca="1" si="14"/>
        <v>#VALUE!</v>
      </c>
      <c r="J505" s="12" t="str">
        <f t="shared" ca="1" si="15"/>
        <v xml:space="preserve"> No recency data available.  No frequency data available.  No monetary data available.</v>
      </c>
    </row>
    <row r="506" spans="1:10" x14ac:dyDescent="0.25">
      <c r="A506" s="15"/>
      <c r="B506" s="16">
        <f>_xlfn.XLOOKUP(A506, '1. Invoices'!A:A, '1. Invoices'!B:B, "Not Found")</f>
        <v>0</v>
      </c>
      <c r="C506" s="13" t="str">
        <f ca="1">IF(A506="","",TODAY() - _xlfn.MAXIFS(OFFSET('1. Invoices'!#REF!, 0, 0, COUNTA('1. Invoices'!C:C)-1), OFFSET('1. Invoices'!#REF!, 0, 0, COUNTA('1. Invoices'!A:A)-1), A506))</f>
        <v/>
      </c>
      <c r="D506" s="12" t="str">
        <f ca="1">IF(A506="","",COUNTIFS(OFFSET('1. Invoices'!#REF!, 0, 0, COUNTA('1. Invoices'!A:A)-1), A506))</f>
        <v/>
      </c>
      <c r="E506" s="14" t="str">
        <f ca="1">IF(A506="","",SUMIFS(OFFSET('1. Invoices'!#REF!, 0, 0, COUNTA('1. Invoices'!D:D)-1), OFFSET('1. Invoices'!#REF!, 0, 0, COUNTA('1. Invoices'!A:A)-1), A506, OFFSET('1. Invoices'!#REF!, 0, 0, COUNTA('1. Invoices'!C:C)-1), "&gt;=" &amp; TODAY() - 364))</f>
        <v/>
      </c>
      <c r="F506" s="12" t="str" cm="1">
        <f t="array" aca="1" ref="F506" ca="1">IF(A506="", "", 6 - ROUNDUP(_xlfn.PERCENTRANK.EXC(IF(ISNUMBER(OFFSET(C$2, 0, 0, COUNTA(C:C)-1, 1)), OFFSET(C$2, 0, 0, COUNTA(C:C)-1, 1)), C506) * 5, 0))</f>
        <v/>
      </c>
      <c r="G506" s="12" t="str" cm="1">
        <f t="array" aca="1" ref="G506" ca="1">IF(A506="", "", ROUNDUP(_xlfn.PERCENTRANK.EXC(IF(ISNUMBER(OFFSET(D$2, 0, 0, COUNTA(D:D)-1, 1)), OFFSET(D$2, 0, 0, COUNTA(D:D)-1, 1)), D506) * 5, 0))</f>
        <v/>
      </c>
      <c r="H506" s="12" t="str" cm="1">
        <f t="array" aca="1" ref="H506" ca="1">IF(A506="", "", ROUNDUP(_xlfn.PERCENTRANK.EXC(IF(ISNUMBER(OFFSET(E$2, 0, 0, COUNTA(E:E)-1, 1)), OFFSET(E$2, 0, 0, COUNTA(E:E)-1, 1)), E506) * 5, 0))</f>
        <v/>
      </c>
      <c r="I506" s="16" t="e">
        <f t="shared" ca="1" si="14"/>
        <v>#VALUE!</v>
      </c>
      <c r="J506" s="12" t="str">
        <f t="shared" ca="1" si="15"/>
        <v xml:space="preserve"> No recency data available.  No frequency data available.  No monetary data available.</v>
      </c>
    </row>
    <row r="507" spans="1:10" x14ac:dyDescent="0.25">
      <c r="A507" s="15"/>
      <c r="B507" s="16">
        <f>_xlfn.XLOOKUP(A507, '1. Invoices'!A:A, '1. Invoices'!B:B, "Not Found")</f>
        <v>0</v>
      </c>
      <c r="C507" s="13" t="str">
        <f ca="1">IF(A507="","",TODAY() - _xlfn.MAXIFS(OFFSET('1. Invoices'!#REF!, 0, 0, COUNTA('1. Invoices'!C:C)-1), OFFSET('1. Invoices'!#REF!, 0, 0, COUNTA('1. Invoices'!A:A)-1), A507))</f>
        <v/>
      </c>
      <c r="D507" s="12" t="str">
        <f ca="1">IF(A507="","",COUNTIFS(OFFSET('1. Invoices'!#REF!, 0, 0, COUNTA('1. Invoices'!A:A)-1), A507))</f>
        <v/>
      </c>
      <c r="E507" s="14" t="str">
        <f ca="1">IF(A507="","",SUMIFS(OFFSET('1. Invoices'!#REF!, 0, 0, COUNTA('1. Invoices'!D:D)-1), OFFSET('1. Invoices'!#REF!, 0, 0, COUNTA('1. Invoices'!A:A)-1), A507, OFFSET('1. Invoices'!#REF!, 0, 0, COUNTA('1. Invoices'!C:C)-1), "&gt;=" &amp; TODAY() - 364))</f>
        <v/>
      </c>
      <c r="F507" s="12" t="str" cm="1">
        <f t="array" aca="1" ref="F507" ca="1">IF(A507="", "", 6 - ROUNDUP(_xlfn.PERCENTRANK.EXC(IF(ISNUMBER(OFFSET(C$2, 0, 0, COUNTA(C:C)-1, 1)), OFFSET(C$2, 0, 0, COUNTA(C:C)-1, 1)), C507) * 5, 0))</f>
        <v/>
      </c>
      <c r="G507" s="12" t="str" cm="1">
        <f t="array" aca="1" ref="G507" ca="1">IF(A507="", "", ROUNDUP(_xlfn.PERCENTRANK.EXC(IF(ISNUMBER(OFFSET(D$2, 0, 0, COUNTA(D:D)-1, 1)), OFFSET(D$2, 0, 0, COUNTA(D:D)-1, 1)), D507) * 5, 0))</f>
        <v/>
      </c>
      <c r="H507" s="12" t="str" cm="1">
        <f t="array" aca="1" ref="H507" ca="1">IF(A507="", "", ROUNDUP(_xlfn.PERCENTRANK.EXC(IF(ISNUMBER(OFFSET(E$2, 0, 0, COUNTA(E:E)-1, 1)), OFFSET(E$2, 0, 0, COUNTA(E:E)-1, 1)), E507) * 5, 0))</f>
        <v/>
      </c>
      <c r="I507" s="16" t="e">
        <f t="shared" ca="1" si="14"/>
        <v>#VALUE!</v>
      </c>
      <c r="J507" s="12" t="str">
        <f t="shared" ca="1" si="15"/>
        <v xml:space="preserve"> No recency data available.  No frequency data available.  No monetary data available.</v>
      </c>
    </row>
    <row r="508" spans="1:10" x14ac:dyDescent="0.25">
      <c r="A508" s="15"/>
      <c r="B508" s="16">
        <f>_xlfn.XLOOKUP(A508, '1. Invoices'!A:A, '1. Invoices'!B:B, "Not Found")</f>
        <v>0</v>
      </c>
      <c r="C508" s="13" t="str">
        <f ca="1">IF(A508="","",TODAY() - _xlfn.MAXIFS(OFFSET('1. Invoices'!#REF!, 0, 0, COUNTA('1. Invoices'!C:C)-1), OFFSET('1. Invoices'!#REF!, 0, 0, COUNTA('1. Invoices'!A:A)-1), A508))</f>
        <v/>
      </c>
      <c r="D508" s="12" t="str">
        <f ca="1">IF(A508="","",COUNTIFS(OFFSET('1. Invoices'!#REF!, 0, 0, COUNTA('1. Invoices'!A:A)-1), A508))</f>
        <v/>
      </c>
      <c r="E508" s="14" t="str">
        <f ca="1">IF(A508="","",SUMIFS(OFFSET('1. Invoices'!#REF!, 0, 0, COUNTA('1. Invoices'!D:D)-1), OFFSET('1. Invoices'!#REF!, 0, 0, COUNTA('1. Invoices'!A:A)-1), A508, OFFSET('1. Invoices'!#REF!, 0, 0, COUNTA('1. Invoices'!C:C)-1), "&gt;=" &amp; TODAY() - 364))</f>
        <v/>
      </c>
      <c r="F508" s="12" t="str" cm="1">
        <f t="array" aca="1" ref="F508" ca="1">IF(A508="", "", 6 - ROUNDUP(_xlfn.PERCENTRANK.EXC(IF(ISNUMBER(OFFSET(C$2, 0, 0, COUNTA(C:C)-1, 1)), OFFSET(C$2, 0, 0, COUNTA(C:C)-1, 1)), C508) * 5, 0))</f>
        <v/>
      </c>
      <c r="G508" s="12" t="str" cm="1">
        <f t="array" aca="1" ref="G508" ca="1">IF(A508="", "", ROUNDUP(_xlfn.PERCENTRANK.EXC(IF(ISNUMBER(OFFSET(D$2, 0, 0, COUNTA(D:D)-1, 1)), OFFSET(D$2, 0, 0, COUNTA(D:D)-1, 1)), D508) * 5, 0))</f>
        <v/>
      </c>
      <c r="H508" s="12" t="str" cm="1">
        <f t="array" aca="1" ref="H508" ca="1">IF(A508="", "", ROUNDUP(_xlfn.PERCENTRANK.EXC(IF(ISNUMBER(OFFSET(E$2, 0, 0, COUNTA(E:E)-1, 1)), OFFSET(E$2, 0, 0, COUNTA(E:E)-1, 1)), E508) * 5, 0))</f>
        <v/>
      </c>
      <c r="I508" s="16" t="e">
        <f t="shared" ref="I508:I571" ca="1" si="16">(F508*100)+(G508*10)+H508</f>
        <v>#VALUE!</v>
      </c>
      <c r="J508" s="12" t="str">
        <f t="shared" ca="1" si="15"/>
        <v xml:space="preserve"> No recency data available.  No frequency data available.  No monetary data available.</v>
      </c>
    </row>
    <row r="509" spans="1:10" x14ac:dyDescent="0.25">
      <c r="A509" s="15"/>
      <c r="B509" s="16">
        <f>_xlfn.XLOOKUP(A509, '1. Invoices'!A:A, '1. Invoices'!B:B, "Not Found")</f>
        <v>0</v>
      </c>
      <c r="C509" s="13" t="str">
        <f ca="1">IF(A509="","",TODAY() - _xlfn.MAXIFS(OFFSET('1. Invoices'!#REF!, 0, 0, COUNTA('1. Invoices'!C:C)-1), OFFSET('1. Invoices'!#REF!, 0, 0, COUNTA('1. Invoices'!A:A)-1), A509))</f>
        <v/>
      </c>
      <c r="D509" s="12" t="str">
        <f ca="1">IF(A509="","",COUNTIFS(OFFSET('1. Invoices'!#REF!, 0, 0, COUNTA('1. Invoices'!A:A)-1), A509))</f>
        <v/>
      </c>
      <c r="E509" s="14" t="str">
        <f ca="1">IF(A509="","",SUMIFS(OFFSET('1. Invoices'!#REF!, 0, 0, COUNTA('1. Invoices'!D:D)-1), OFFSET('1. Invoices'!#REF!, 0, 0, COUNTA('1. Invoices'!A:A)-1), A509, OFFSET('1. Invoices'!#REF!, 0, 0, COUNTA('1. Invoices'!C:C)-1), "&gt;=" &amp; TODAY() - 364))</f>
        <v/>
      </c>
      <c r="F509" s="12" t="str" cm="1">
        <f t="array" aca="1" ref="F509" ca="1">IF(A509="", "", 6 - ROUNDUP(_xlfn.PERCENTRANK.EXC(IF(ISNUMBER(OFFSET(C$2, 0, 0, COUNTA(C:C)-1, 1)), OFFSET(C$2, 0, 0, COUNTA(C:C)-1, 1)), C509) * 5, 0))</f>
        <v/>
      </c>
      <c r="G509" s="12" t="str" cm="1">
        <f t="array" aca="1" ref="G509" ca="1">IF(A509="", "", ROUNDUP(_xlfn.PERCENTRANK.EXC(IF(ISNUMBER(OFFSET(D$2, 0, 0, COUNTA(D:D)-1, 1)), OFFSET(D$2, 0, 0, COUNTA(D:D)-1, 1)), D509) * 5, 0))</f>
        <v/>
      </c>
      <c r="H509" s="12" t="str" cm="1">
        <f t="array" aca="1" ref="H509" ca="1">IF(A509="", "", ROUNDUP(_xlfn.PERCENTRANK.EXC(IF(ISNUMBER(OFFSET(E$2, 0, 0, COUNTA(E:E)-1, 1)), OFFSET(E$2, 0, 0, COUNTA(E:E)-1, 1)), E509) * 5, 0))</f>
        <v/>
      </c>
      <c r="I509" s="16" t="e">
        <f t="shared" ca="1" si="16"/>
        <v>#VALUE!</v>
      </c>
      <c r="J509" s="12" t="str">
        <f t="shared" ca="1" si="15"/>
        <v xml:space="preserve"> No recency data available.  No frequency data available.  No monetary data available.</v>
      </c>
    </row>
    <row r="510" spans="1:10" x14ac:dyDescent="0.25">
      <c r="A510" s="15"/>
      <c r="B510" s="16">
        <f>_xlfn.XLOOKUP(A510, '1. Invoices'!A:A, '1. Invoices'!B:B, "Not Found")</f>
        <v>0</v>
      </c>
      <c r="C510" s="13" t="str">
        <f ca="1">IF(A510="","",TODAY() - _xlfn.MAXIFS(OFFSET('1. Invoices'!#REF!, 0, 0, COUNTA('1. Invoices'!C:C)-1), OFFSET('1. Invoices'!#REF!, 0, 0, COUNTA('1. Invoices'!A:A)-1), A510))</f>
        <v/>
      </c>
      <c r="D510" s="12" t="str">
        <f ca="1">IF(A510="","",COUNTIFS(OFFSET('1. Invoices'!#REF!, 0, 0, COUNTA('1. Invoices'!A:A)-1), A510))</f>
        <v/>
      </c>
      <c r="E510" s="14" t="str">
        <f ca="1">IF(A510="","",SUMIFS(OFFSET('1. Invoices'!#REF!, 0, 0, COUNTA('1. Invoices'!D:D)-1), OFFSET('1. Invoices'!#REF!, 0, 0, COUNTA('1. Invoices'!A:A)-1), A510, OFFSET('1. Invoices'!#REF!, 0, 0, COUNTA('1. Invoices'!C:C)-1), "&gt;=" &amp; TODAY() - 364))</f>
        <v/>
      </c>
      <c r="F510" s="12" t="str" cm="1">
        <f t="array" aca="1" ref="F510" ca="1">IF(A510="", "", 6 - ROUNDUP(_xlfn.PERCENTRANK.EXC(IF(ISNUMBER(OFFSET(C$2, 0, 0, COUNTA(C:C)-1, 1)), OFFSET(C$2, 0, 0, COUNTA(C:C)-1, 1)), C510) * 5, 0))</f>
        <v/>
      </c>
      <c r="G510" s="12" t="str" cm="1">
        <f t="array" aca="1" ref="G510" ca="1">IF(A510="", "", ROUNDUP(_xlfn.PERCENTRANK.EXC(IF(ISNUMBER(OFFSET(D$2, 0, 0, COUNTA(D:D)-1, 1)), OFFSET(D$2, 0, 0, COUNTA(D:D)-1, 1)), D510) * 5, 0))</f>
        <v/>
      </c>
      <c r="H510" s="12" t="str" cm="1">
        <f t="array" aca="1" ref="H510" ca="1">IF(A510="", "", ROUNDUP(_xlfn.PERCENTRANK.EXC(IF(ISNUMBER(OFFSET(E$2, 0, 0, COUNTA(E:E)-1, 1)), OFFSET(E$2, 0, 0, COUNTA(E:E)-1, 1)), E510) * 5, 0))</f>
        <v/>
      </c>
      <c r="I510" s="16" t="e">
        <f t="shared" ca="1" si="16"/>
        <v>#VALUE!</v>
      </c>
      <c r="J510" s="12" t="str">
        <f t="shared" ca="1" si="15"/>
        <v xml:space="preserve"> No recency data available.  No frequency data available.  No monetary data available.</v>
      </c>
    </row>
    <row r="511" spans="1:10" x14ac:dyDescent="0.25">
      <c r="A511" s="15"/>
      <c r="B511" s="16">
        <f>_xlfn.XLOOKUP(A511, '1. Invoices'!A:A, '1. Invoices'!B:B, "Not Found")</f>
        <v>0</v>
      </c>
      <c r="C511" s="13" t="str">
        <f ca="1">IF(A511="","",TODAY() - _xlfn.MAXIFS(OFFSET('1. Invoices'!#REF!, 0, 0, COUNTA('1. Invoices'!C:C)-1), OFFSET('1. Invoices'!#REF!, 0, 0, COUNTA('1. Invoices'!A:A)-1), A511))</f>
        <v/>
      </c>
      <c r="D511" s="12" t="str">
        <f ca="1">IF(A511="","",COUNTIFS(OFFSET('1. Invoices'!#REF!, 0, 0, COUNTA('1. Invoices'!A:A)-1), A511))</f>
        <v/>
      </c>
      <c r="E511" s="14" t="str">
        <f ca="1">IF(A511="","",SUMIFS(OFFSET('1. Invoices'!#REF!, 0, 0, COUNTA('1. Invoices'!D:D)-1), OFFSET('1. Invoices'!#REF!, 0, 0, COUNTA('1. Invoices'!A:A)-1), A511, OFFSET('1. Invoices'!#REF!, 0, 0, COUNTA('1. Invoices'!C:C)-1), "&gt;=" &amp; TODAY() - 364))</f>
        <v/>
      </c>
      <c r="F511" s="12" t="str" cm="1">
        <f t="array" aca="1" ref="F511" ca="1">IF(A511="", "", 6 - ROUNDUP(_xlfn.PERCENTRANK.EXC(IF(ISNUMBER(OFFSET(C$2, 0, 0, COUNTA(C:C)-1, 1)), OFFSET(C$2, 0, 0, COUNTA(C:C)-1, 1)), C511) * 5, 0))</f>
        <v/>
      </c>
      <c r="G511" s="12" t="str" cm="1">
        <f t="array" aca="1" ref="G511" ca="1">IF(A511="", "", ROUNDUP(_xlfn.PERCENTRANK.EXC(IF(ISNUMBER(OFFSET(D$2, 0, 0, COUNTA(D:D)-1, 1)), OFFSET(D$2, 0, 0, COUNTA(D:D)-1, 1)), D511) * 5, 0))</f>
        <v/>
      </c>
      <c r="H511" s="12" t="str" cm="1">
        <f t="array" aca="1" ref="H511" ca="1">IF(A511="", "", ROUNDUP(_xlfn.PERCENTRANK.EXC(IF(ISNUMBER(OFFSET(E$2, 0, 0, COUNTA(E:E)-1, 1)), OFFSET(E$2, 0, 0, COUNTA(E:E)-1, 1)), E511) * 5, 0))</f>
        <v/>
      </c>
      <c r="I511" s="16" t="e">
        <f t="shared" ca="1" si="16"/>
        <v>#VALUE!</v>
      </c>
      <c r="J511" s="12" t="str">
        <f t="shared" ca="1" si="15"/>
        <v xml:space="preserve"> No recency data available.  No frequency data available.  No monetary data available.</v>
      </c>
    </row>
    <row r="512" spans="1:10" x14ac:dyDescent="0.25">
      <c r="A512" s="15"/>
      <c r="B512" s="16">
        <f>_xlfn.XLOOKUP(A512, '1. Invoices'!A:A, '1. Invoices'!B:B, "Not Found")</f>
        <v>0</v>
      </c>
      <c r="C512" s="13" t="str">
        <f ca="1">IF(A512="","",TODAY() - _xlfn.MAXIFS(OFFSET('1. Invoices'!#REF!, 0, 0, COUNTA('1. Invoices'!C:C)-1), OFFSET('1. Invoices'!#REF!, 0, 0, COUNTA('1. Invoices'!A:A)-1), A512))</f>
        <v/>
      </c>
      <c r="D512" s="12" t="str">
        <f ca="1">IF(A512="","",COUNTIFS(OFFSET('1. Invoices'!#REF!, 0, 0, COUNTA('1. Invoices'!A:A)-1), A512))</f>
        <v/>
      </c>
      <c r="E512" s="14" t="str">
        <f ca="1">IF(A512="","",SUMIFS(OFFSET('1. Invoices'!#REF!, 0, 0, COUNTA('1. Invoices'!D:D)-1), OFFSET('1. Invoices'!#REF!, 0, 0, COUNTA('1. Invoices'!A:A)-1), A512, OFFSET('1. Invoices'!#REF!, 0, 0, COUNTA('1. Invoices'!C:C)-1), "&gt;=" &amp; TODAY() - 364))</f>
        <v/>
      </c>
      <c r="F512" s="12" t="str" cm="1">
        <f t="array" aca="1" ref="F512" ca="1">IF(A512="", "", 6 - ROUNDUP(_xlfn.PERCENTRANK.EXC(IF(ISNUMBER(OFFSET(C$2, 0, 0, COUNTA(C:C)-1, 1)), OFFSET(C$2, 0, 0, COUNTA(C:C)-1, 1)), C512) * 5, 0))</f>
        <v/>
      </c>
      <c r="G512" s="12" t="str" cm="1">
        <f t="array" aca="1" ref="G512" ca="1">IF(A512="", "", ROUNDUP(_xlfn.PERCENTRANK.EXC(IF(ISNUMBER(OFFSET(D$2, 0, 0, COUNTA(D:D)-1, 1)), OFFSET(D$2, 0, 0, COUNTA(D:D)-1, 1)), D512) * 5, 0))</f>
        <v/>
      </c>
      <c r="H512" s="12" t="str" cm="1">
        <f t="array" aca="1" ref="H512" ca="1">IF(A512="", "", ROUNDUP(_xlfn.PERCENTRANK.EXC(IF(ISNUMBER(OFFSET(E$2, 0, 0, COUNTA(E:E)-1, 1)), OFFSET(E$2, 0, 0, COUNTA(E:E)-1, 1)), E512) * 5, 0))</f>
        <v/>
      </c>
      <c r="I512" s="16" t="e">
        <f t="shared" ca="1" si="16"/>
        <v>#VALUE!</v>
      </c>
      <c r="J512" s="12" t="str">
        <f t="shared" ca="1" si="15"/>
        <v xml:space="preserve"> No recency data available.  No frequency data available.  No monetary data available.</v>
      </c>
    </row>
    <row r="513" spans="1:10" x14ac:dyDescent="0.25">
      <c r="A513" s="15"/>
      <c r="B513" s="16">
        <f>_xlfn.XLOOKUP(A513, '1. Invoices'!A:A, '1. Invoices'!B:B, "Not Found")</f>
        <v>0</v>
      </c>
      <c r="C513" s="13" t="str">
        <f ca="1">IF(A513="","",TODAY() - _xlfn.MAXIFS(OFFSET('1. Invoices'!#REF!, 0, 0, COUNTA('1. Invoices'!C:C)-1), OFFSET('1. Invoices'!#REF!, 0, 0, COUNTA('1. Invoices'!A:A)-1), A513))</f>
        <v/>
      </c>
      <c r="D513" s="12" t="str">
        <f ca="1">IF(A513="","",COUNTIFS(OFFSET('1. Invoices'!#REF!, 0, 0, COUNTA('1. Invoices'!A:A)-1), A513))</f>
        <v/>
      </c>
      <c r="E513" s="14" t="str">
        <f ca="1">IF(A513="","",SUMIFS(OFFSET('1. Invoices'!#REF!, 0, 0, COUNTA('1. Invoices'!D:D)-1), OFFSET('1. Invoices'!#REF!, 0, 0, COUNTA('1. Invoices'!A:A)-1), A513, OFFSET('1. Invoices'!#REF!, 0, 0, COUNTA('1. Invoices'!C:C)-1), "&gt;=" &amp; TODAY() - 364))</f>
        <v/>
      </c>
      <c r="F513" s="12" t="str" cm="1">
        <f t="array" aca="1" ref="F513" ca="1">IF(A513="", "", 6 - ROUNDUP(_xlfn.PERCENTRANK.EXC(IF(ISNUMBER(OFFSET(C$2, 0, 0, COUNTA(C:C)-1, 1)), OFFSET(C$2, 0, 0, COUNTA(C:C)-1, 1)), C513) * 5, 0))</f>
        <v/>
      </c>
      <c r="G513" s="12" t="str" cm="1">
        <f t="array" aca="1" ref="G513" ca="1">IF(A513="", "", ROUNDUP(_xlfn.PERCENTRANK.EXC(IF(ISNUMBER(OFFSET(D$2, 0, 0, COUNTA(D:D)-1, 1)), OFFSET(D$2, 0, 0, COUNTA(D:D)-1, 1)), D513) * 5, 0))</f>
        <v/>
      </c>
      <c r="H513" s="12" t="str" cm="1">
        <f t="array" aca="1" ref="H513" ca="1">IF(A513="", "", ROUNDUP(_xlfn.PERCENTRANK.EXC(IF(ISNUMBER(OFFSET(E$2, 0, 0, COUNTA(E:E)-1, 1)), OFFSET(E$2, 0, 0, COUNTA(E:E)-1, 1)), E513) * 5, 0))</f>
        <v/>
      </c>
      <c r="I513" s="16" t="e">
        <f t="shared" ca="1" si="16"/>
        <v>#VALUE!</v>
      </c>
      <c r="J513" s="12" t="str">
        <f t="shared" ca="1" si="15"/>
        <v xml:space="preserve"> No recency data available.  No frequency data available.  No monetary data available.</v>
      </c>
    </row>
    <row r="514" spans="1:10" x14ac:dyDescent="0.25">
      <c r="A514" s="15"/>
      <c r="B514" s="16">
        <f>_xlfn.XLOOKUP(A514, '1. Invoices'!A:A, '1. Invoices'!B:B, "Not Found")</f>
        <v>0</v>
      </c>
      <c r="C514" s="13" t="str">
        <f ca="1">IF(A514="","",TODAY() - _xlfn.MAXIFS(OFFSET('1. Invoices'!#REF!, 0, 0, COUNTA('1. Invoices'!C:C)-1), OFFSET('1. Invoices'!#REF!, 0, 0, COUNTA('1. Invoices'!A:A)-1), A514))</f>
        <v/>
      </c>
      <c r="D514" s="12" t="str">
        <f ca="1">IF(A514="","",COUNTIFS(OFFSET('1. Invoices'!#REF!, 0, 0, COUNTA('1. Invoices'!A:A)-1), A514))</f>
        <v/>
      </c>
      <c r="E514" s="14" t="str">
        <f ca="1">IF(A514="","",SUMIFS(OFFSET('1. Invoices'!#REF!, 0, 0, COUNTA('1. Invoices'!D:D)-1), OFFSET('1. Invoices'!#REF!, 0, 0, COUNTA('1. Invoices'!A:A)-1), A514, OFFSET('1. Invoices'!#REF!, 0, 0, COUNTA('1. Invoices'!C:C)-1), "&gt;=" &amp; TODAY() - 364))</f>
        <v/>
      </c>
      <c r="F514" s="12" t="str" cm="1">
        <f t="array" aca="1" ref="F514" ca="1">IF(A514="", "", 6 - ROUNDUP(_xlfn.PERCENTRANK.EXC(IF(ISNUMBER(OFFSET(C$2, 0, 0, COUNTA(C:C)-1, 1)), OFFSET(C$2, 0, 0, COUNTA(C:C)-1, 1)), C514) * 5, 0))</f>
        <v/>
      </c>
      <c r="G514" s="12" t="str" cm="1">
        <f t="array" aca="1" ref="G514" ca="1">IF(A514="", "", ROUNDUP(_xlfn.PERCENTRANK.EXC(IF(ISNUMBER(OFFSET(D$2, 0, 0, COUNTA(D:D)-1, 1)), OFFSET(D$2, 0, 0, COUNTA(D:D)-1, 1)), D514) * 5, 0))</f>
        <v/>
      </c>
      <c r="H514" s="12" t="str" cm="1">
        <f t="array" aca="1" ref="H514" ca="1">IF(A514="", "", ROUNDUP(_xlfn.PERCENTRANK.EXC(IF(ISNUMBER(OFFSET(E$2, 0, 0, COUNTA(E:E)-1, 1)), OFFSET(E$2, 0, 0, COUNTA(E:E)-1, 1)), E514) * 5, 0))</f>
        <v/>
      </c>
      <c r="I514" s="16" t="e">
        <f t="shared" ca="1" si="16"/>
        <v>#VALUE!</v>
      </c>
      <c r="J514" s="12" t="str">
        <f t="shared" ca="1" si="15"/>
        <v xml:space="preserve"> No recency data available.  No frequency data available.  No monetary data available.</v>
      </c>
    </row>
    <row r="515" spans="1:10" x14ac:dyDescent="0.25">
      <c r="A515" s="15"/>
      <c r="B515" s="16">
        <f>_xlfn.XLOOKUP(A515, '1. Invoices'!A:A, '1. Invoices'!B:B, "Not Found")</f>
        <v>0</v>
      </c>
      <c r="C515" s="13" t="str">
        <f ca="1">IF(A515="","",TODAY() - _xlfn.MAXIFS(OFFSET('1. Invoices'!#REF!, 0, 0, COUNTA('1. Invoices'!C:C)-1), OFFSET('1. Invoices'!#REF!, 0, 0, COUNTA('1. Invoices'!A:A)-1), A515))</f>
        <v/>
      </c>
      <c r="D515" s="12" t="str">
        <f ca="1">IF(A515="","",COUNTIFS(OFFSET('1. Invoices'!#REF!, 0, 0, COUNTA('1. Invoices'!A:A)-1), A515))</f>
        <v/>
      </c>
      <c r="E515" s="14" t="str">
        <f ca="1">IF(A515="","",SUMIFS(OFFSET('1. Invoices'!#REF!, 0, 0, COUNTA('1. Invoices'!D:D)-1), OFFSET('1. Invoices'!#REF!, 0, 0, COUNTA('1. Invoices'!A:A)-1), A515, OFFSET('1. Invoices'!#REF!, 0, 0, COUNTA('1. Invoices'!C:C)-1), "&gt;=" &amp; TODAY() - 364))</f>
        <v/>
      </c>
      <c r="F515" s="12" t="str" cm="1">
        <f t="array" aca="1" ref="F515" ca="1">IF(A515="", "", 6 - ROUNDUP(_xlfn.PERCENTRANK.EXC(IF(ISNUMBER(OFFSET(C$2, 0, 0, COUNTA(C:C)-1, 1)), OFFSET(C$2, 0, 0, COUNTA(C:C)-1, 1)), C515) * 5, 0))</f>
        <v/>
      </c>
      <c r="G515" s="12" t="str" cm="1">
        <f t="array" aca="1" ref="G515" ca="1">IF(A515="", "", ROUNDUP(_xlfn.PERCENTRANK.EXC(IF(ISNUMBER(OFFSET(D$2, 0, 0, COUNTA(D:D)-1, 1)), OFFSET(D$2, 0, 0, COUNTA(D:D)-1, 1)), D515) * 5, 0))</f>
        <v/>
      </c>
      <c r="H515" s="12" t="str" cm="1">
        <f t="array" aca="1" ref="H515" ca="1">IF(A515="", "", ROUNDUP(_xlfn.PERCENTRANK.EXC(IF(ISNUMBER(OFFSET(E$2, 0, 0, COUNTA(E:E)-1, 1)), OFFSET(E$2, 0, 0, COUNTA(E:E)-1, 1)), E515) * 5, 0))</f>
        <v/>
      </c>
      <c r="I515" s="16" t="e">
        <f t="shared" ca="1" si="16"/>
        <v>#VALUE!</v>
      </c>
      <c r="J515" s="12" t="str">
        <f t="shared" ref="J515:J578" ca="1" si="17">CONCATENATE(
    " ",
    IFERROR(CHOOSE(LEFT(I515,1),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IFERROR(CHOOSE(MID(I515,2,1),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IFERROR(CHOOSE(RIGHT(I515,1),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516" spans="1:10" x14ac:dyDescent="0.25">
      <c r="A516" s="15"/>
      <c r="B516" s="16">
        <f>_xlfn.XLOOKUP(A516, '1. Invoices'!A:A, '1. Invoices'!B:B, "Not Found")</f>
        <v>0</v>
      </c>
      <c r="C516" s="13" t="str">
        <f ca="1">IF(A516="","",TODAY() - _xlfn.MAXIFS(OFFSET('1. Invoices'!#REF!, 0, 0, COUNTA('1. Invoices'!C:C)-1), OFFSET('1. Invoices'!#REF!, 0, 0, COUNTA('1. Invoices'!A:A)-1), A516))</f>
        <v/>
      </c>
      <c r="D516" s="12" t="str">
        <f ca="1">IF(A516="","",COUNTIFS(OFFSET('1. Invoices'!#REF!, 0, 0, COUNTA('1. Invoices'!A:A)-1), A516))</f>
        <v/>
      </c>
      <c r="E516" s="14" t="str">
        <f ca="1">IF(A516="","",SUMIFS(OFFSET('1. Invoices'!#REF!, 0, 0, COUNTA('1. Invoices'!D:D)-1), OFFSET('1. Invoices'!#REF!, 0, 0, COUNTA('1. Invoices'!A:A)-1), A516, OFFSET('1. Invoices'!#REF!, 0, 0, COUNTA('1. Invoices'!C:C)-1), "&gt;=" &amp; TODAY() - 364))</f>
        <v/>
      </c>
      <c r="F516" s="12" t="str" cm="1">
        <f t="array" aca="1" ref="F516" ca="1">IF(A516="", "", 6 - ROUNDUP(_xlfn.PERCENTRANK.EXC(IF(ISNUMBER(OFFSET(C$2, 0, 0, COUNTA(C:C)-1, 1)), OFFSET(C$2, 0, 0, COUNTA(C:C)-1, 1)), C516) * 5, 0))</f>
        <v/>
      </c>
      <c r="G516" s="12" t="str" cm="1">
        <f t="array" aca="1" ref="G516" ca="1">IF(A516="", "", ROUNDUP(_xlfn.PERCENTRANK.EXC(IF(ISNUMBER(OFFSET(D$2, 0, 0, COUNTA(D:D)-1, 1)), OFFSET(D$2, 0, 0, COUNTA(D:D)-1, 1)), D516) * 5, 0))</f>
        <v/>
      </c>
      <c r="H516" s="12" t="str" cm="1">
        <f t="array" aca="1" ref="H516" ca="1">IF(A516="", "", ROUNDUP(_xlfn.PERCENTRANK.EXC(IF(ISNUMBER(OFFSET(E$2, 0, 0, COUNTA(E:E)-1, 1)), OFFSET(E$2, 0, 0, COUNTA(E:E)-1, 1)), E516) * 5, 0))</f>
        <v/>
      </c>
      <c r="I516" s="16" t="e">
        <f t="shared" ca="1" si="16"/>
        <v>#VALUE!</v>
      </c>
      <c r="J516" s="12" t="str">
        <f t="shared" ca="1" si="17"/>
        <v xml:space="preserve"> No recency data available.  No frequency data available.  No monetary data available.</v>
      </c>
    </row>
    <row r="517" spans="1:10" x14ac:dyDescent="0.25">
      <c r="A517" s="15"/>
      <c r="B517" s="16">
        <f>_xlfn.XLOOKUP(A517, '1. Invoices'!A:A, '1. Invoices'!B:B, "Not Found")</f>
        <v>0</v>
      </c>
      <c r="C517" s="13" t="str">
        <f ca="1">IF(A517="","",TODAY() - _xlfn.MAXIFS(OFFSET('1. Invoices'!#REF!, 0, 0, COUNTA('1. Invoices'!C:C)-1), OFFSET('1. Invoices'!#REF!, 0, 0, COUNTA('1. Invoices'!A:A)-1), A517))</f>
        <v/>
      </c>
      <c r="D517" s="12" t="str">
        <f ca="1">IF(A517="","",COUNTIFS(OFFSET('1. Invoices'!#REF!, 0, 0, COUNTA('1. Invoices'!A:A)-1), A517))</f>
        <v/>
      </c>
      <c r="E517" s="14" t="str">
        <f ca="1">IF(A517="","",SUMIFS(OFFSET('1. Invoices'!#REF!, 0, 0, COUNTA('1. Invoices'!D:D)-1), OFFSET('1. Invoices'!#REF!, 0, 0, COUNTA('1. Invoices'!A:A)-1), A517, OFFSET('1. Invoices'!#REF!, 0, 0, COUNTA('1. Invoices'!C:C)-1), "&gt;=" &amp; TODAY() - 364))</f>
        <v/>
      </c>
      <c r="F517" s="12" t="str" cm="1">
        <f t="array" aca="1" ref="F517" ca="1">IF(A517="", "", 6 - ROUNDUP(_xlfn.PERCENTRANK.EXC(IF(ISNUMBER(OFFSET(C$2, 0, 0, COUNTA(C:C)-1, 1)), OFFSET(C$2, 0, 0, COUNTA(C:C)-1, 1)), C517) * 5, 0))</f>
        <v/>
      </c>
      <c r="G517" s="12" t="str" cm="1">
        <f t="array" aca="1" ref="G517" ca="1">IF(A517="", "", ROUNDUP(_xlfn.PERCENTRANK.EXC(IF(ISNUMBER(OFFSET(D$2, 0, 0, COUNTA(D:D)-1, 1)), OFFSET(D$2, 0, 0, COUNTA(D:D)-1, 1)), D517) * 5, 0))</f>
        <v/>
      </c>
      <c r="H517" s="12" t="str" cm="1">
        <f t="array" aca="1" ref="H517" ca="1">IF(A517="", "", ROUNDUP(_xlfn.PERCENTRANK.EXC(IF(ISNUMBER(OFFSET(E$2, 0, 0, COUNTA(E:E)-1, 1)), OFFSET(E$2, 0, 0, COUNTA(E:E)-1, 1)), E517) * 5, 0))</f>
        <v/>
      </c>
      <c r="I517" s="16" t="e">
        <f t="shared" ca="1" si="16"/>
        <v>#VALUE!</v>
      </c>
      <c r="J517" s="12" t="str">
        <f t="shared" ca="1" si="17"/>
        <v xml:space="preserve"> No recency data available.  No frequency data available.  No monetary data available.</v>
      </c>
    </row>
    <row r="518" spans="1:10" x14ac:dyDescent="0.25">
      <c r="A518" s="15"/>
      <c r="B518" s="16">
        <f>_xlfn.XLOOKUP(A518, '1. Invoices'!A:A, '1. Invoices'!B:B, "Not Found")</f>
        <v>0</v>
      </c>
      <c r="C518" s="13" t="str">
        <f ca="1">IF(A518="","",TODAY() - _xlfn.MAXIFS(OFFSET('1. Invoices'!#REF!, 0, 0, COUNTA('1. Invoices'!C:C)-1), OFFSET('1. Invoices'!#REF!, 0, 0, COUNTA('1. Invoices'!A:A)-1), A518))</f>
        <v/>
      </c>
      <c r="D518" s="12" t="str">
        <f ca="1">IF(A518="","",COUNTIFS(OFFSET('1. Invoices'!#REF!, 0, 0, COUNTA('1. Invoices'!A:A)-1), A518))</f>
        <v/>
      </c>
      <c r="E518" s="14" t="str">
        <f ca="1">IF(A518="","",SUMIFS(OFFSET('1. Invoices'!#REF!, 0, 0, COUNTA('1. Invoices'!D:D)-1), OFFSET('1. Invoices'!#REF!, 0, 0, COUNTA('1. Invoices'!A:A)-1), A518, OFFSET('1. Invoices'!#REF!, 0, 0, COUNTA('1. Invoices'!C:C)-1), "&gt;=" &amp; TODAY() - 364))</f>
        <v/>
      </c>
      <c r="F518" s="12" t="str" cm="1">
        <f t="array" aca="1" ref="F518" ca="1">IF(A518="", "", 6 - ROUNDUP(_xlfn.PERCENTRANK.EXC(IF(ISNUMBER(OFFSET(C$2, 0, 0, COUNTA(C:C)-1, 1)), OFFSET(C$2, 0, 0, COUNTA(C:C)-1, 1)), C518) * 5, 0))</f>
        <v/>
      </c>
      <c r="G518" s="12" t="str" cm="1">
        <f t="array" aca="1" ref="G518" ca="1">IF(A518="", "", ROUNDUP(_xlfn.PERCENTRANK.EXC(IF(ISNUMBER(OFFSET(D$2, 0, 0, COUNTA(D:D)-1, 1)), OFFSET(D$2, 0, 0, COUNTA(D:D)-1, 1)), D518) * 5, 0))</f>
        <v/>
      </c>
      <c r="H518" s="12" t="str" cm="1">
        <f t="array" aca="1" ref="H518" ca="1">IF(A518="", "", ROUNDUP(_xlfn.PERCENTRANK.EXC(IF(ISNUMBER(OFFSET(E$2, 0, 0, COUNTA(E:E)-1, 1)), OFFSET(E$2, 0, 0, COUNTA(E:E)-1, 1)), E518) * 5, 0))</f>
        <v/>
      </c>
      <c r="I518" s="16" t="e">
        <f t="shared" ca="1" si="16"/>
        <v>#VALUE!</v>
      </c>
      <c r="J518" s="12" t="str">
        <f t="shared" ca="1" si="17"/>
        <v xml:space="preserve"> No recency data available.  No frequency data available.  No monetary data available.</v>
      </c>
    </row>
    <row r="519" spans="1:10" x14ac:dyDescent="0.25">
      <c r="A519" s="15"/>
      <c r="B519" s="16">
        <f>_xlfn.XLOOKUP(A519, '1. Invoices'!A:A, '1. Invoices'!B:B, "Not Found")</f>
        <v>0</v>
      </c>
      <c r="C519" s="13" t="str">
        <f ca="1">IF(A519="","",TODAY() - _xlfn.MAXIFS(OFFSET('1. Invoices'!#REF!, 0, 0, COUNTA('1. Invoices'!C:C)-1), OFFSET('1. Invoices'!#REF!, 0, 0, COUNTA('1. Invoices'!A:A)-1), A519))</f>
        <v/>
      </c>
      <c r="D519" s="12" t="str">
        <f ca="1">IF(A519="","",COUNTIFS(OFFSET('1. Invoices'!#REF!, 0, 0, COUNTA('1. Invoices'!A:A)-1), A519))</f>
        <v/>
      </c>
      <c r="E519" s="14" t="str">
        <f ca="1">IF(A519="","",SUMIFS(OFFSET('1. Invoices'!#REF!, 0, 0, COUNTA('1. Invoices'!D:D)-1), OFFSET('1. Invoices'!#REF!, 0, 0, COUNTA('1. Invoices'!A:A)-1), A519, OFFSET('1. Invoices'!#REF!, 0, 0, COUNTA('1. Invoices'!C:C)-1), "&gt;=" &amp; TODAY() - 364))</f>
        <v/>
      </c>
      <c r="F519" s="12" t="str" cm="1">
        <f t="array" aca="1" ref="F519" ca="1">IF(A519="", "", 6 - ROUNDUP(_xlfn.PERCENTRANK.EXC(IF(ISNUMBER(OFFSET(C$2, 0, 0, COUNTA(C:C)-1, 1)), OFFSET(C$2, 0, 0, COUNTA(C:C)-1, 1)), C519) * 5, 0))</f>
        <v/>
      </c>
      <c r="G519" s="12" t="str" cm="1">
        <f t="array" aca="1" ref="G519" ca="1">IF(A519="", "", ROUNDUP(_xlfn.PERCENTRANK.EXC(IF(ISNUMBER(OFFSET(D$2, 0, 0, COUNTA(D:D)-1, 1)), OFFSET(D$2, 0, 0, COUNTA(D:D)-1, 1)), D519) * 5, 0))</f>
        <v/>
      </c>
      <c r="H519" s="12" t="str" cm="1">
        <f t="array" aca="1" ref="H519" ca="1">IF(A519="", "", ROUNDUP(_xlfn.PERCENTRANK.EXC(IF(ISNUMBER(OFFSET(E$2, 0, 0, COUNTA(E:E)-1, 1)), OFFSET(E$2, 0, 0, COUNTA(E:E)-1, 1)), E519) * 5, 0))</f>
        <v/>
      </c>
      <c r="I519" s="16" t="e">
        <f t="shared" ca="1" si="16"/>
        <v>#VALUE!</v>
      </c>
      <c r="J519" s="12" t="str">
        <f t="shared" ca="1" si="17"/>
        <v xml:space="preserve"> No recency data available.  No frequency data available.  No monetary data available.</v>
      </c>
    </row>
    <row r="520" spans="1:10" x14ac:dyDescent="0.25">
      <c r="A520" s="15"/>
      <c r="B520" s="16">
        <f>_xlfn.XLOOKUP(A520, '1. Invoices'!A:A, '1. Invoices'!B:B, "Not Found")</f>
        <v>0</v>
      </c>
      <c r="C520" s="13" t="str">
        <f ca="1">IF(A520="","",TODAY() - _xlfn.MAXIFS(OFFSET('1. Invoices'!#REF!, 0, 0, COUNTA('1. Invoices'!C:C)-1), OFFSET('1. Invoices'!#REF!, 0, 0, COUNTA('1. Invoices'!A:A)-1), A520))</f>
        <v/>
      </c>
      <c r="D520" s="12" t="str">
        <f ca="1">IF(A520="","",COUNTIFS(OFFSET('1. Invoices'!#REF!, 0, 0, COUNTA('1. Invoices'!A:A)-1), A520))</f>
        <v/>
      </c>
      <c r="E520" s="14" t="str">
        <f ca="1">IF(A520="","",SUMIFS(OFFSET('1. Invoices'!#REF!, 0, 0, COUNTA('1. Invoices'!D:D)-1), OFFSET('1. Invoices'!#REF!, 0, 0, COUNTA('1. Invoices'!A:A)-1), A520, OFFSET('1. Invoices'!#REF!, 0, 0, COUNTA('1. Invoices'!C:C)-1), "&gt;=" &amp; TODAY() - 364))</f>
        <v/>
      </c>
      <c r="F520" s="12" t="str" cm="1">
        <f t="array" aca="1" ref="F520" ca="1">IF(A520="", "", 6 - ROUNDUP(_xlfn.PERCENTRANK.EXC(IF(ISNUMBER(OFFSET(C$2, 0, 0, COUNTA(C:C)-1, 1)), OFFSET(C$2, 0, 0, COUNTA(C:C)-1, 1)), C520) * 5, 0))</f>
        <v/>
      </c>
      <c r="G520" s="12" t="str" cm="1">
        <f t="array" aca="1" ref="G520" ca="1">IF(A520="", "", ROUNDUP(_xlfn.PERCENTRANK.EXC(IF(ISNUMBER(OFFSET(D$2, 0, 0, COUNTA(D:D)-1, 1)), OFFSET(D$2, 0, 0, COUNTA(D:D)-1, 1)), D520) * 5, 0))</f>
        <v/>
      </c>
      <c r="H520" s="12" t="str" cm="1">
        <f t="array" aca="1" ref="H520" ca="1">IF(A520="", "", ROUNDUP(_xlfn.PERCENTRANK.EXC(IF(ISNUMBER(OFFSET(E$2, 0, 0, COUNTA(E:E)-1, 1)), OFFSET(E$2, 0, 0, COUNTA(E:E)-1, 1)), E520) * 5, 0))</f>
        <v/>
      </c>
      <c r="I520" s="16" t="e">
        <f t="shared" ca="1" si="16"/>
        <v>#VALUE!</v>
      </c>
      <c r="J520" s="12" t="str">
        <f t="shared" ca="1" si="17"/>
        <v xml:space="preserve"> No recency data available.  No frequency data available.  No monetary data available.</v>
      </c>
    </row>
    <row r="521" spans="1:10" x14ac:dyDescent="0.25">
      <c r="A521" s="15"/>
      <c r="B521" s="16">
        <f>_xlfn.XLOOKUP(A521, '1. Invoices'!A:A, '1. Invoices'!B:B, "Not Found")</f>
        <v>0</v>
      </c>
      <c r="C521" s="13" t="str">
        <f ca="1">IF(A521="","",TODAY() - _xlfn.MAXIFS(OFFSET('1. Invoices'!#REF!, 0, 0, COUNTA('1. Invoices'!C:C)-1), OFFSET('1. Invoices'!#REF!, 0, 0, COUNTA('1. Invoices'!A:A)-1), A521))</f>
        <v/>
      </c>
      <c r="D521" s="12" t="str">
        <f ca="1">IF(A521="","",COUNTIFS(OFFSET('1. Invoices'!#REF!, 0, 0, COUNTA('1. Invoices'!A:A)-1), A521))</f>
        <v/>
      </c>
      <c r="E521" s="14" t="str">
        <f ca="1">IF(A521="","",SUMIFS(OFFSET('1. Invoices'!#REF!, 0, 0, COUNTA('1. Invoices'!D:D)-1), OFFSET('1. Invoices'!#REF!, 0, 0, COUNTA('1. Invoices'!A:A)-1), A521, OFFSET('1. Invoices'!#REF!, 0, 0, COUNTA('1. Invoices'!C:C)-1), "&gt;=" &amp; TODAY() - 364))</f>
        <v/>
      </c>
      <c r="F521" s="12" t="str" cm="1">
        <f t="array" aca="1" ref="F521" ca="1">IF(A521="", "", 6 - ROUNDUP(_xlfn.PERCENTRANK.EXC(IF(ISNUMBER(OFFSET(C$2, 0, 0, COUNTA(C:C)-1, 1)), OFFSET(C$2, 0, 0, COUNTA(C:C)-1, 1)), C521) * 5, 0))</f>
        <v/>
      </c>
      <c r="G521" s="12" t="str" cm="1">
        <f t="array" aca="1" ref="G521" ca="1">IF(A521="", "", ROUNDUP(_xlfn.PERCENTRANK.EXC(IF(ISNUMBER(OFFSET(D$2, 0, 0, COUNTA(D:D)-1, 1)), OFFSET(D$2, 0, 0, COUNTA(D:D)-1, 1)), D521) * 5, 0))</f>
        <v/>
      </c>
      <c r="H521" s="12" t="str" cm="1">
        <f t="array" aca="1" ref="H521" ca="1">IF(A521="", "", ROUNDUP(_xlfn.PERCENTRANK.EXC(IF(ISNUMBER(OFFSET(E$2, 0, 0, COUNTA(E:E)-1, 1)), OFFSET(E$2, 0, 0, COUNTA(E:E)-1, 1)), E521) * 5, 0))</f>
        <v/>
      </c>
      <c r="I521" s="16" t="e">
        <f t="shared" ca="1" si="16"/>
        <v>#VALUE!</v>
      </c>
      <c r="J521" s="12" t="str">
        <f t="shared" ca="1" si="17"/>
        <v xml:space="preserve"> No recency data available.  No frequency data available.  No monetary data available.</v>
      </c>
    </row>
    <row r="522" spans="1:10" x14ac:dyDescent="0.25">
      <c r="A522" s="15"/>
      <c r="B522" s="16">
        <f>_xlfn.XLOOKUP(A522, '1. Invoices'!A:A, '1. Invoices'!B:B, "Not Found")</f>
        <v>0</v>
      </c>
      <c r="C522" s="13" t="str">
        <f ca="1">IF(A522="","",TODAY() - _xlfn.MAXIFS(OFFSET('1. Invoices'!#REF!, 0, 0, COUNTA('1. Invoices'!C:C)-1), OFFSET('1. Invoices'!#REF!, 0, 0, COUNTA('1. Invoices'!A:A)-1), A522))</f>
        <v/>
      </c>
      <c r="D522" s="12" t="str">
        <f ca="1">IF(A522="","",COUNTIFS(OFFSET('1. Invoices'!#REF!, 0, 0, COUNTA('1. Invoices'!A:A)-1), A522))</f>
        <v/>
      </c>
      <c r="E522" s="14" t="str">
        <f ca="1">IF(A522="","",SUMIFS(OFFSET('1. Invoices'!#REF!, 0, 0, COUNTA('1. Invoices'!D:D)-1), OFFSET('1. Invoices'!#REF!, 0, 0, COUNTA('1. Invoices'!A:A)-1), A522, OFFSET('1. Invoices'!#REF!, 0, 0, COUNTA('1. Invoices'!C:C)-1), "&gt;=" &amp; TODAY() - 364))</f>
        <v/>
      </c>
      <c r="F522" s="12" t="str" cm="1">
        <f t="array" aca="1" ref="F522" ca="1">IF(A522="", "", 6 - ROUNDUP(_xlfn.PERCENTRANK.EXC(IF(ISNUMBER(OFFSET(C$2, 0, 0, COUNTA(C:C)-1, 1)), OFFSET(C$2, 0, 0, COUNTA(C:C)-1, 1)), C522) * 5, 0))</f>
        <v/>
      </c>
      <c r="G522" s="12" t="str" cm="1">
        <f t="array" aca="1" ref="G522" ca="1">IF(A522="", "", ROUNDUP(_xlfn.PERCENTRANK.EXC(IF(ISNUMBER(OFFSET(D$2, 0, 0, COUNTA(D:D)-1, 1)), OFFSET(D$2, 0, 0, COUNTA(D:D)-1, 1)), D522) * 5, 0))</f>
        <v/>
      </c>
      <c r="H522" s="12" t="str" cm="1">
        <f t="array" aca="1" ref="H522" ca="1">IF(A522="", "", ROUNDUP(_xlfn.PERCENTRANK.EXC(IF(ISNUMBER(OFFSET(E$2, 0, 0, COUNTA(E:E)-1, 1)), OFFSET(E$2, 0, 0, COUNTA(E:E)-1, 1)), E522) * 5, 0))</f>
        <v/>
      </c>
      <c r="I522" s="16" t="e">
        <f t="shared" ca="1" si="16"/>
        <v>#VALUE!</v>
      </c>
      <c r="J522" s="12" t="str">
        <f t="shared" ca="1" si="17"/>
        <v xml:space="preserve"> No recency data available.  No frequency data available.  No monetary data available.</v>
      </c>
    </row>
    <row r="523" spans="1:10" x14ac:dyDescent="0.25">
      <c r="A523" s="15"/>
      <c r="B523" s="16">
        <f>_xlfn.XLOOKUP(A523, '1. Invoices'!A:A, '1. Invoices'!B:B, "Not Found")</f>
        <v>0</v>
      </c>
      <c r="C523" s="13" t="str">
        <f ca="1">IF(A523="","",TODAY() - _xlfn.MAXIFS(OFFSET('1. Invoices'!#REF!, 0, 0, COUNTA('1. Invoices'!C:C)-1), OFFSET('1. Invoices'!#REF!, 0, 0, COUNTA('1. Invoices'!A:A)-1), A523))</f>
        <v/>
      </c>
      <c r="D523" s="12" t="str">
        <f ca="1">IF(A523="","",COUNTIFS(OFFSET('1. Invoices'!#REF!, 0, 0, COUNTA('1. Invoices'!A:A)-1), A523))</f>
        <v/>
      </c>
      <c r="E523" s="14" t="str">
        <f ca="1">IF(A523="","",SUMIFS(OFFSET('1. Invoices'!#REF!, 0, 0, COUNTA('1. Invoices'!D:D)-1), OFFSET('1. Invoices'!#REF!, 0, 0, COUNTA('1. Invoices'!A:A)-1), A523, OFFSET('1. Invoices'!#REF!, 0, 0, COUNTA('1. Invoices'!C:C)-1), "&gt;=" &amp; TODAY() - 364))</f>
        <v/>
      </c>
      <c r="F523" s="12" t="str" cm="1">
        <f t="array" aca="1" ref="F523" ca="1">IF(A523="", "", 6 - ROUNDUP(_xlfn.PERCENTRANK.EXC(IF(ISNUMBER(OFFSET(C$2, 0, 0, COUNTA(C:C)-1, 1)), OFFSET(C$2, 0, 0, COUNTA(C:C)-1, 1)), C523) * 5, 0))</f>
        <v/>
      </c>
      <c r="G523" s="12" t="str" cm="1">
        <f t="array" aca="1" ref="G523" ca="1">IF(A523="", "", ROUNDUP(_xlfn.PERCENTRANK.EXC(IF(ISNUMBER(OFFSET(D$2, 0, 0, COUNTA(D:D)-1, 1)), OFFSET(D$2, 0, 0, COUNTA(D:D)-1, 1)), D523) * 5, 0))</f>
        <v/>
      </c>
      <c r="H523" s="12" t="str" cm="1">
        <f t="array" aca="1" ref="H523" ca="1">IF(A523="", "", ROUNDUP(_xlfn.PERCENTRANK.EXC(IF(ISNUMBER(OFFSET(E$2, 0, 0, COUNTA(E:E)-1, 1)), OFFSET(E$2, 0, 0, COUNTA(E:E)-1, 1)), E523) * 5, 0))</f>
        <v/>
      </c>
      <c r="I523" s="16" t="e">
        <f t="shared" ca="1" si="16"/>
        <v>#VALUE!</v>
      </c>
      <c r="J523" s="12" t="str">
        <f t="shared" ca="1" si="17"/>
        <v xml:space="preserve"> No recency data available.  No frequency data available.  No monetary data available.</v>
      </c>
    </row>
    <row r="524" spans="1:10" x14ac:dyDescent="0.25">
      <c r="A524" s="15"/>
      <c r="B524" s="16">
        <f>_xlfn.XLOOKUP(A524, '1. Invoices'!A:A, '1. Invoices'!B:B, "Not Found")</f>
        <v>0</v>
      </c>
      <c r="C524" s="13" t="str">
        <f ca="1">IF(A524="","",TODAY() - _xlfn.MAXIFS(OFFSET('1. Invoices'!#REF!, 0, 0, COUNTA('1. Invoices'!C:C)-1), OFFSET('1. Invoices'!#REF!, 0, 0, COUNTA('1. Invoices'!A:A)-1), A524))</f>
        <v/>
      </c>
      <c r="D524" s="12" t="str">
        <f ca="1">IF(A524="","",COUNTIFS(OFFSET('1. Invoices'!#REF!, 0, 0, COUNTA('1. Invoices'!A:A)-1), A524))</f>
        <v/>
      </c>
      <c r="E524" s="14" t="str">
        <f ca="1">IF(A524="","",SUMIFS(OFFSET('1. Invoices'!#REF!, 0, 0, COUNTA('1. Invoices'!D:D)-1), OFFSET('1. Invoices'!#REF!, 0, 0, COUNTA('1. Invoices'!A:A)-1), A524, OFFSET('1. Invoices'!#REF!, 0, 0, COUNTA('1. Invoices'!C:C)-1), "&gt;=" &amp; TODAY() - 364))</f>
        <v/>
      </c>
      <c r="F524" s="12" t="str" cm="1">
        <f t="array" aca="1" ref="F524" ca="1">IF(A524="", "", 6 - ROUNDUP(_xlfn.PERCENTRANK.EXC(IF(ISNUMBER(OFFSET(C$2, 0, 0, COUNTA(C:C)-1, 1)), OFFSET(C$2, 0, 0, COUNTA(C:C)-1, 1)), C524) * 5, 0))</f>
        <v/>
      </c>
      <c r="G524" s="12" t="str" cm="1">
        <f t="array" aca="1" ref="G524" ca="1">IF(A524="", "", ROUNDUP(_xlfn.PERCENTRANK.EXC(IF(ISNUMBER(OFFSET(D$2, 0, 0, COUNTA(D:D)-1, 1)), OFFSET(D$2, 0, 0, COUNTA(D:D)-1, 1)), D524) * 5, 0))</f>
        <v/>
      </c>
      <c r="H524" s="12" t="str" cm="1">
        <f t="array" aca="1" ref="H524" ca="1">IF(A524="", "", ROUNDUP(_xlfn.PERCENTRANK.EXC(IF(ISNUMBER(OFFSET(E$2, 0, 0, COUNTA(E:E)-1, 1)), OFFSET(E$2, 0, 0, COUNTA(E:E)-1, 1)), E524) * 5, 0))</f>
        <v/>
      </c>
      <c r="I524" s="16" t="e">
        <f t="shared" ca="1" si="16"/>
        <v>#VALUE!</v>
      </c>
      <c r="J524" s="12" t="str">
        <f t="shared" ca="1" si="17"/>
        <v xml:space="preserve"> No recency data available.  No frequency data available.  No monetary data available.</v>
      </c>
    </row>
    <row r="525" spans="1:10" x14ac:dyDescent="0.25">
      <c r="A525" s="15"/>
      <c r="B525" s="16">
        <f>_xlfn.XLOOKUP(A525, '1. Invoices'!A:A, '1. Invoices'!B:B, "Not Found")</f>
        <v>0</v>
      </c>
      <c r="C525" s="13" t="str">
        <f ca="1">IF(A525="","",TODAY() - _xlfn.MAXIFS(OFFSET('1. Invoices'!#REF!, 0, 0, COUNTA('1. Invoices'!C:C)-1), OFFSET('1. Invoices'!#REF!, 0, 0, COUNTA('1. Invoices'!A:A)-1), A525))</f>
        <v/>
      </c>
      <c r="D525" s="12" t="str">
        <f ca="1">IF(A525="","",COUNTIFS(OFFSET('1. Invoices'!#REF!, 0, 0, COUNTA('1. Invoices'!A:A)-1), A525))</f>
        <v/>
      </c>
      <c r="E525" s="14" t="str">
        <f ca="1">IF(A525="","",SUMIFS(OFFSET('1. Invoices'!#REF!, 0, 0, COUNTA('1. Invoices'!D:D)-1), OFFSET('1. Invoices'!#REF!, 0, 0, COUNTA('1. Invoices'!A:A)-1), A525, OFFSET('1. Invoices'!#REF!, 0, 0, COUNTA('1. Invoices'!C:C)-1), "&gt;=" &amp; TODAY() - 364))</f>
        <v/>
      </c>
      <c r="F525" s="12" t="str" cm="1">
        <f t="array" aca="1" ref="F525" ca="1">IF(A525="", "", 6 - ROUNDUP(_xlfn.PERCENTRANK.EXC(IF(ISNUMBER(OFFSET(C$2, 0, 0, COUNTA(C:C)-1, 1)), OFFSET(C$2, 0, 0, COUNTA(C:C)-1, 1)), C525) * 5, 0))</f>
        <v/>
      </c>
      <c r="G525" s="12" t="str" cm="1">
        <f t="array" aca="1" ref="G525" ca="1">IF(A525="", "", ROUNDUP(_xlfn.PERCENTRANK.EXC(IF(ISNUMBER(OFFSET(D$2, 0, 0, COUNTA(D:D)-1, 1)), OFFSET(D$2, 0, 0, COUNTA(D:D)-1, 1)), D525) * 5, 0))</f>
        <v/>
      </c>
      <c r="H525" s="12" t="str" cm="1">
        <f t="array" aca="1" ref="H525" ca="1">IF(A525="", "", ROUNDUP(_xlfn.PERCENTRANK.EXC(IF(ISNUMBER(OFFSET(E$2, 0, 0, COUNTA(E:E)-1, 1)), OFFSET(E$2, 0, 0, COUNTA(E:E)-1, 1)), E525) * 5, 0))</f>
        <v/>
      </c>
      <c r="I525" s="16" t="e">
        <f t="shared" ca="1" si="16"/>
        <v>#VALUE!</v>
      </c>
      <c r="J525" s="12" t="str">
        <f t="shared" ca="1" si="17"/>
        <v xml:space="preserve"> No recency data available.  No frequency data available.  No monetary data available.</v>
      </c>
    </row>
    <row r="526" spans="1:10" x14ac:dyDescent="0.25">
      <c r="A526" s="15"/>
      <c r="B526" s="16">
        <f>_xlfn.XLOOKUP(A526, '1. Invoices'!A:A, '1. Invoices'!B:B, "Not Found")</f>
        <v>0</v>
      </c>
      <c r="C526" s="13" t="str">
        <f ca="1">IF(A526="","",TODAY() - _xlfn.MAXIFS(OFFSET('1. Invoices'!#REF!, 0, 0, COUNTA('1. Invoices'!C:C)-1), OFFSET('1. Invoices'!#REF!, 0, 0, COUNTA('1. Invoices'!A:A)-1), A526))</f>
        <v/>
      </c>
      <c r="D526" s="12" t="str">
        <f ca="1">IF(A526="","",COUNTIFS(OFFSET('1. Invoices'!#REF!, 0, 0, COUNTA('1. Invoices'!A:A)-1), A526))</f>
        <v/>
      </c>
      <c r="E526" s="14" t="str">
        <f ca="1">IF(A526="","",SUMIFS(OFFSET('1. Invoices'!#REF!, 0, 0, COUNTA('1. Invoices'!D:D)-1), OFFSET('1. Invoices'!#REF!, 0, 0, COUNTA('1. Invoices'!A:A)-1), A526, OFFSET('1. Invoices'!#REF!, 0, 0, COUNTA('1. Invoices'!C:C)-1), "&gt;=" &amp; TODAY() - 364))</f>
        <v/>
      </c>
      <c r="F526" s="12" t="str" cm="1">
        <f t="array" aca="1" ref="F526" ca="1">IF(A526="", "", 6 - ROUNDUP(_xlfn.PERCENTRANK.EXC(IF(ISNUMBER(OFFSET(C$2, 0, 0, COUNTA(C:C)-1, 1)), OFFSET(C$2, 0, 0, COUNTA(C:C)-1, 1)), C526) * 5, 0))</f>
        <v/>
      </c>
      <c r="G526" s="12" t="str" cm="1">
        <f t="array" aca="1" ref="G526" ca="1">IF(A526="", "", ROUNDUP(_xlfn.PERCENTRANK.EXC(IF(ISNUMBER(OFFSET(D$2, 0, 0, COUNTA(D:D)-1, 1)), OFFSET(D$2, 0, 0, COUNTA(D:D)-1, 1)), D526) * 5, 0))</f>
        <v/>
      </c>
      <c r="H526" s="12" t="str" cm="1">
        <f t="array" aca="1" ref="H526" ca="1">IF(A526="", "", ROUNDUP(_xlfn.PERCENTRANK.EXC(IF(ISNUMBER(OFFSET(E$2, 0, 0, COUNTA(E:E)-1, 1)), OFFSET(E$2, 0, 0, COUNTA(E:E)-1, 1)), E526) * 5, 0))</f>
        <v/>
      </c>
      <c r="I526" s="16" t="e">
        <f t="shared" ca="1" si="16"/>
        <v>#VALUE!</v>
      </c>
      <c r="J526" s="12" t="str">
        <f t="shared" ca="1" si="17"/>
        <v xml:space="preserve"> No recency data available.  No frequency data available.  No monetary data available.</v>
      </c>
    </row>
    <row r="527" spans="1:10" x14ac:dyDescent="0.25">
      <c r="A527" s="15"/>
      <c r="B527" s="16">
        <f>_xlfn.XLOOKUP(A527, '1. Invoices'!A:A, '1. Invoices'!B:B, "Not Found")</f>
        <v>0</v>
      </c>
      <c r="C527" s="13" t="str">
        <f ca="1">IF(A527="","",TODAY() - _xlfn.MAXIFS(OFFSET('1. Invoices'!#REF!, 0, 0, COUNTA('1. Invoices'!C:C)-1), OFFSET('1. Invoices'!#REF!, 0, 0, COUNTA('1. Invoices'!A:A)-1), A527))</f>
        <v/>
      </c>
      <c r="D527" s="12" t="str">
        <f ca="1">IF(A527="","",COUNTIFS(OFFSET('1. Invoices'!#REF!, 0, 0, COUNTA('1. Invoices'!A:A)-1), A527))</f>
        <v/>
      </c>
      <c r="E527" s="14" t="str">
        <f ca="1">IF(A527="","",SUMIFS(OFFSET('1. Invoices'!#REF!, 0, 0, COUNTA('1. Invoices'!D:D)-1), OFFSET('1. Invoices'!#REF!, 0, 0, COUNTA('1. Invoices'!A:A)-1), A527, OFFSET('1. Invoices'!#REF!, 0, 0, COUNTA('1. Invoices'!C:C)-1), "&gt;=" &amp; TODAY() - 364))</f>
        <v/>
      </c>
      <c r="F527" s="12" t="str" cm="1">
        <f t="array" aca="1" ref="F527" ca="1">IF(A527="", "", 6 - ROUNDUP(_xlfn.PERCENTRANK.EXC(IF(ISNUMBER(OFFSET(C$2, 0, 0, COUNTA(C:C)-1, 1)), OFFSET(C$2, 0, 0, COUNTA(C:C)-1, 1)), C527) * 5, 0))</f>
        <v/>
      </c>
      <c r="G527" s="12" t="str" cm="1">
        <f t="array" aca="1" ref="G527" ca="1">IF(A527="", "", ROUNDUP(_xlfn.PERCENTRANK.EXC(IF(ISNUMBER(OFFSET(D$2, 0, 0, COUNTA(D:D)-1, 1)), OFFSET(D$2, 0, 0, COUNTA(D:D)-1, 1)), D527) * 5, 0))</f>
        <v/>
      </c>
      <c r="H527" s="12" t="str" cm="1">
        <f t="array" aca="1" ref="H527" ca="1">IF(A527="", "", ROUNDUP(_xlfn.PERCENTRANK.EXC(IF(ISNUMBER(OFFSET(E$2, 0, 0, COUNTA(E:E)-1, 1)), OFFSET(E$2, 0, 0, COUNTA(E:E)-1, 1)), E527) * 5, 0))</f>
        <v/>
      </c>
      <c r="I527" s="16" t="e">
        <f t="shared" ca="1" si="16"/>
        <v>#VALUE!</v>
      </c>
      <c r="J527" s="12" t="str">
        <f t="shared" ca="1" si="17"/>
        <v xml:space="preserve"> No recency data available.  No frequency data available.  No monetary data available.</v>
      </c>
    </row>
    <row r="528" spans="1:10" x14ac:dyDescent="0.25">
      <c r="A528" s="15"/>
      <c r="B528" s="16">
        <f>_xlfn.XLOOKUP(A528, '1. Invoices'!A:A, '1. Invoices'!B:B, "Not Found")</f>
        <v>0</v>
      </c>
      <c r="C528" s="13" t="str">
        <f ca="1">IF(A528="","",TODAY() - _xlfn.MAXIFS(OFFSET('1. Invoices'!#REF!, 0, 0, COUNTA('1. Invoices'!C:C)-1), OFFSET('1. Invoices'!#REF!, 0, 0, COUNTA('1. Invoices'!A:A)-1), A528))</f>
        <v/>
      </c>
      <c r="D528" s="12" t="str">
        <f ca="1">IF(A528="","",COUNTIFS(OFFSET('1. Invoices'!#REF!, 0, 0, COUNTA('1. Invoices'!A:A)-1), A528))</f>
        <v/>
      </c>
      <c r="E528" s="14" t="str">
        <f ca="1">IF(A528="","",SUMIFS(OFFSET('1. Invoices'!#REF!, 0, 0, COUNTA('1. Invoices'!D:D)-1), OFFSET('1. Invoices'!#REF!, 0, 0, COUNTA('1. Invoices'!A:A)-1), A528, OFFSET('1. Invoices'!#REF!, 0, 0, COUNTA('1. Invoices'!C:C)-1), "&gt;=" &amp; TODAY() - 364))</f>
        <v/>
      </c>
      <c r="F528" s="12" t="str" cm="1">
        <f t="array" aca="1" ref="F528" ca="1">IF(A528="", "", 6 - ROUNDUP(_xlfn.PERCENTRANK.EXC(IF(ISNUMBER(OFFSET(C$2, 0, 0, COUNTA(C:C)-1, 1)), OFFSET(C$2, 0, 0, COUNTA(C:C)-1, 1)), C528) * 5, 0))</f>
        <v/>
      </c>
      <c r="G528" s="12" t="str" cm="1">
        <f t="array" aca="1" ref="G528" ca="1">IF(A528="", "", ROUNDUP(_xlfn.PERCENTRANK.EXC(IF(ISNUMBER(OFFSET(D$2, 0, 0, COUNTA(D:D)-1, 1)), OFFSET(D$2, 0, 0, COUNTA(D:D)-1, 1)), D528) * 5, 0))</f>
        <v/>
      </c>
      <c r="H528" s="12" t="str" cm="1">
        <f t="array" aca="1" ref="H528" ca="1">IF(A528="", "", ROUNDUP(_xlfn.PERCENTRANK.EXC(IF(ISNUMBER(OFFSET(E$2, 0, 0, COUNTA(E:E)-1, 1)), OFFSET(E$2, 0, 0, COUNTA(E:E)-1, 1)), E528) * 5, 0))</f>
        <v/>
      </c>
      <c r="I528" s="16" t="e">
        <f t="shared" ca="1" si="16"/>
        <v>#VALUE!</v>
      </c>
      <c r="J528" s="12" t="str">
        <f t="shared" ca="1" si="17"/>
        <v xml:space="preserve"> No recency data available.  No frequency data available.  No monetary data available.</v>
      </c>
    </row>
    <row r="529" spans="1:10" x14ac:dyDescent="0.25">
      <c r="A529" s="15"/>
      <c r="B529" s="16">
        <f>_xlfn.XLOOKUP(A529, '1. Invoices'!A:A, '1. Invoices'!B:B, "Not Found")</f>
        <v>0</v>
      </c>
      <c r="C529" s="13" t="str">
        <f ca="1">IF(A529="","",TODAY() - _xlfn.MAXIFS(OFFSET('1. Invoices'!#REF!, 0, 0, COUNTA('1. Invoices'!C:C)-1), OFFSET('1. Invoices'!#REF!, 0, 0, COUNTA('1. Invoices'!A:A)-1), A529))</f>
        <v/>
      </c>
      <c r="D529" s="12" t="str">
        <f ca="1">IF(A529="","",COUNTIFS(OFFSET('1. Invoices'!#REF!, 0, 0, COUNTA('1. Invoices'!A:A)-1), A529))</f>
        <v/>
      </c>
      <c r="E529" s="14" t="str">
        <f ca="1">IF(A529="","",SUMIFS(OFFSET('1. Invoices'!#REF!, 0, 0, COUNTA('1. Invoices'!D:D)-1), OFFSET('1. Invoices'!#REF!, 0, 0, COUNTA('1. Invoices'!A:A)-1), A529, OFFSET('1. Invoices'!#REF!, 0, 0, COUNTA('1. Invoices'!C:C)-1), "&gt;=" &amp; TODAY() - 364))</f>
        <v/>
      </c>
      <c r="F529" s="12" t="str" cm="1">
        <f t="array" aca="1" ref="F529" ca="1">IF(A529="", "", 6 - ROUNDUP(_xlfn.PERCENTRANK.EXC(IF(ISNUMBER(OFFSET(C$2, 0, 0, COUNTA(C:C)-1, 1)), OFFSET(C$2, 0, 0, COUNTA(C:C)-1, 1)), C529) * 5, 0))</f>
        <v/>
      </c>
      <c r="G529" s="12" t="str" cm="1">
        <f t="array" aca="1" ref="G529" ca="1">IF(A529="", "", ROUNDUP(_xlfn.PERCENTRANK.EXC(IF(ISNUMBER(OFFSET(D$2, 0, 0, COUNTA(D:D)-1, 1)), OFFSET(D$2, 0, 0, COUNTA(D:D)-1, 1)), D529) * 5, 0))</f>
        <v/>
      </c>
      <c r="H529" s="12" t="str" cm="1">
        <f t="array" aca="1" ref="H529" ca="1">IF(A529="", "", ROUNDUP(_xlfn.PERCENTRANK.EXC(IF(ISNUMBER(OFFSET(E$2, 0, 0, COUNTA(E:E)-1, 1)), OFFSET(E$2, 0, 0, COUNTA(E:E)-1, 1)), E529) * 5, 0))</f>
        <v/>
      </c>
      <c r="I529" s="16" t="e">
        <f t="shared" ca="1" si="16"/>
        <v>#VALUE!</v>
      </c>
      <c r="J529" s="12" t="str">
        <f t="shared" ca="1" si="17"/>
        <v xml:space="preserve"> No recency data available.  No frequency data available.  No monetary data available.</v>
      </c>
    </row>
    <row r="530" spans="1:10" x14ac:dyDescent="0.25">
      <c r="A530" s="15"/>
      <c r="B530" s="16">
        <f>_xlfn.XLOOKUP(A530, '1. Invoices'!A:A, '1. Invoices'!B:B, "Not Found")</f>
        <v>0</v>
      </c>
      <c r="C530" s="13" t="str">
        <f ca="1">IF(A530="","",TODAY() - _xlfn.MAXIFS(OFFSET('1. Invoices'!#REF!, 0, 0, COUNTA('1. Invoices'!C:C)-1), OFFSET('1. Invoices'!#REF!, 0, 0, COUNTA('1. Invoices'!A:A)-1), A530))</f>
        <v/>
      </c>
      <c r="D530" s="12" t="str">
        <f ca="1">IF(A530="","",COUNTIFS(OFFSET('1. Invoices'!#REF!, 0, 0, COUNTA('1. Invoices'!A:A)-1), A530))</f>
        <v/>
      </c>
      <c r="E530" s="14" t="str">
        <f ca="1">IF(A530="","",SUMIFS(OFFSET('1. Invoices'!#REF!, 0, 0, COUNTA('1. Invoices'!D:D)-1), OFFSET('1. Invoices'!#REF!, 0, 0, COUNTA('1. Invoices'!A:A)-1), A530, OFFSET('1. Invoices'!#REF!, 0, 0, COUNTA('1. Invoices'!C:C)-1), "&gt;=" &amp; TODAY() - 364))</f>
        <v/>
      </c>
      <c r="F530" s="12" t="str" cm="1">
        <f t="array" aca="1" ref="F530" ca="1">IF(A530="", "", 6 - ROUNDUP(_xlfn.PERCENTRANK.EXC(IF(ISNUMBER(OFFSET(C$2, 0, 0, COUNTA(C:C)-1, 1)), OFFSET(C$2, 0, 0, COUNTA(C:C)-1, 1)), C530) * 5, 0))</f>
        <v/>
      </c>
      <c r="G530" s="12" t="str" cm="1">
        <f t="array" aca="1" ref="G530" ca="1">IF(A530="", "", ROUNDUP(_xlfn.PERCENTRANK.EXC(IF(ISNUMBER(OFFSET(D$2, 0, 0, COUNTA(D:D)-1, 1)), OFFSET(D$2, 0, 0, COUNTA(D:D)-1, 1)), D530) * 5, 0))</f>
        <v/>
      </c>
      <c r="H530" s="12" t="str" cm="1">
        <f t="array" aca="1" ref="H530" ca="1">IF(A530="", "", ROUNDUP(_xlfn.PERCENTRANK.EXC(IF(ISNUMBER(OFFSET(E$2, 0, 0, COUNTA(E:E)-1, 1)), OFFSET(E$2, 0, 0, COUNTA(E:E)-1, 1)), E530) * 5, 0))</f>
        <v/>
      </c>
      <c r="I530" s="16" t="e">
        <f t="shared" ca="1" si="16"/>
        <v>#VALUE!</v>
      </c>
      <c r="J530" s="12" t="str">
        <f t="shared" ca="1" si="17"/>
        <v xml:space="preserve"> No recency data available.  No frequency data available.  No monetary data available.</v>
      </c>
    </row>
    <row r="531" spans="1:10" x14ac:dyDescent="0.25">
      <c r="A531" s="15"/>
      <c r="B531" s="16">
        <f>_xlfn.XLOOKUP(A531, '1. Invoices'!A:A, '1. Invoices'!B:B, "Not Found")</f>
        <v>0</v>
      </c>
      <c r="C531" s="13" t="str">
        <f ca="1">IF(A531="","",TODAY() - _xlfn.MAXIFS(OFFSET('1. Invoices'!#REF!, 0, 0, COUNTA('1. Invoices'!C:C)-1), OFFSET('1. Invoices'!#REF!, 0, 0, COUNTA('1. Invoices'!A:A)-1), A531))</f>
        <v/>
      </c>
      <c r="D531" s="12" t="str">
        <f ca="1">IF(A531="","",COUNTIFS(OFFSET('1. Invoices'!#REF!, 0, 0, COUNTA('1. Invoices'!A:A)-1), A531))</f>
        <v/>
      </c>
      <c r="E531" s="14" t="str">
        <f ca="1">IF(A531="","",SUMIFS(OFFSET('1. Invoices'!#REF!, 0, 0, COUNTA('1. Invoices'!D:D)-1), OFFSET('1. Invoices'!#REF!, 0, 0, COUNTA('1. Invoices'!A:A)-1), A531, OFFSET('1. Invoices'!#REF!, 0, 0, COUNTA('1. Invoices'!C:C)-1), "&gt;=" &amp; TODAY() - 364))</f>
        <v/>
      </c>
      <c r="F531" s="12" t="str" cm="1">
        <f t="array" aca="1" ref="F531" ca="1">IF(A531="", "", 6 - ROUNDUP(_xlfn.PERCENTRANK.EXC(IF(ISNUMBER(OFFSET(C$2, 0, 0, COUNTA(C:C)-1, 1)), OFFSET(C$2, 0, 0, COUNTA(C:C)-1, 1)), C531) * 5, 0))</f>
        <v/>
      </c>
      <c r="G531" s="12" t="str" cm="1">
        <f t="array" aca="1" ref="G531" ca="1">IF(A531="", "", ROUNDUP(_xlfn.PERCENTRANK.EXC(IF(ISNUMBER(OFFSET(D$2, 0, 0, COUNTA(D:D)-1, 1)), OFFSET(D$2, 0, 0, COUNTA(D:D)-1, 1)), D531) * 5, 0))</f>
        <v/>
      </c>
      <c r="H531" s="12" t="str" cm="1">
        <f t="array" aca="1" ref="H531" ca="1">IF(A531="", "", ROUNDUP(_xlfn.PERCENTRANK.EXC(IF(ISNUMBER(OFFSET(E$2, 0, 0, COUNTA(E:E)-1, 1)), OFFSET(E$2, 0, 0, COUNTA(E:E)-1, 1)), E531) * 5, 0))</f>
        <v/>
      </c>
      <c r="I531" s="16" t="e">
        <f t="shared" ca="1" si="16"/>
        <v>#VALUE!</v>
      </c>
      <c r="J531" s="12" t="str">
        <f t="shared" ca="1" si="17"/>
        <v xml:space="preserve"> No recency data available.  No frequency data available.  No monetary data available.</v>
      </c>
    </row>
    <row r="532" spans="1:10" x14ac:dyDescent="0.25">
      <c r="A532" s="15"/>
      <c r="B532" s="16">
        <f>_xlfn.XLOOKUP(A532, '1. Invoices'!A:A, '1. Invoices'!B:B, "Not Found")</f>
        <v>0</v>
      </c>
      <c r="C532" s="13" t="str">
        <f ca="1">IF(A532="","",TODAY() - _xlfn.MAXIFS(OFFSET('1. Invoices'!#REF!, 0, 0, COUNTA('1. Invoices'!C:C)-1), OFFSET('1. Invoices'!#REF!, 0, 0, COUNTA('1. Invoices'!A:A)-1), A532))</f>
        <v/>
      </c>
      <c r="D532" s="12" t="str">
        <f ca="1">IF(A532="","",COUNTIFS(OFFSET('1. Invoices'!#REF!, 0, 0, COUNTA('1. Invoices'!A:A)-1), A532))</f>
        <v/>
      </c>
      <c r="E532" s="14" t="str">
        <f ca="1">IF(A532="","",SUMIFS(OFFSET('1. Invoices'!#REF!, 0, 0, COUNTA('1. Invoices'!D:D)-1), OFFSET('1. Invoices'!#REF!, 0, 0, COUNTA('1. Invoices'!A:A)-1), A532, OFFSET('1. Invoices'!#REF!, 0, 0, COUNTA('1. Invoices'!C:C)-1), "&gt;=" &amp; TODAY() - 364))</f>
        <v/>
      </c>
      <c r="F532" s="12" t="str" cm="1">
        <f t="array" aca="1" ref="F532" ca="1">IF(A532="", "", 6 - ROUNDUP(_xlfn.PERCENTRANK.EXC(IF(ISNUMBER(OFFSET(C$2, 0, 0, COUNTA(C:C)-1, 1)), OFFSET(C$2, 0, 0, COUNTA(C:C)-1, 1)), C532) * 5, 0))</f>
        <v/>
      </c>
      <c r="G532" s="12" t="str" cm="1">
        <f t="array" aca="1" ref="G532" ca="1">IF(A532="", "", ROUNDUP(_xlfn.PERCENTRANK.EXC(IF(ISNUMBER(OFFSET(D$2, 0, 0, COUNTA(D:D)-1, 1)), OFFSET(D$2, 0, 0, COUNTA(D:D)-1, 1)), D532) * 5, 0))</f>
        <v/>
      </c>
      <c r="H532" s="12" t="str" cm="1">
        <f t="array" aca="1" ref="H532" ca="1">IF(A532="", "", ROUNDUP(_xlfn.PERCENTRANK.EXC(IF(ISNUMBER(OFFSET(E$2, 0, 0, COUNTA(E:E)-1, 1)), OFFSET(E$2, 0, 0, COUNTA(E:E)-1, 1)), E532) * 5, 0))</f>
        <v/>
      </c>
      <c r="I532" s="16" t="e">
        <f t="shared" ca="1" si="16"/>
        <v>#VALUE!</v>
      </c>
      <c r="J532" s="12" t="str">
        <f t="shared" ca="1" si="17"/>
        <v xml:space="preserve"> No recency data available.  No frequency data available.  No monetary data available.</v>
      </c>
    </row>
    <row r="533" spans="1:10" x14ac:dyDescent="0.25">
      <c r="A533" s="15"/>
      <c r="B533" s="16">
        <f>_xlfn.XLOOKUP(A533, '1. Invoices'!A:A, '1. Invoices'!B:B, "Not Found")</f>
        <v>0</v>
      </c>
      <c r="C533" s="13" t="str">
        <f ca="1">IF(A533="","",TODAY() - _xlfn.MAXIFS(OFFSET('1. Invoices'!#REF!, 0, 0, COUNTA('1. Invoices'!C:C)-1), OFFSET('1. Invoices'!#REF!, 0, 0, COUNTA('1. Invoices'!A:A)-1), A533))</f>
        <v/>
      </c>
      <c r="D533" s="12" t="str">
        <f ca="1">IF(A533="","",COUNTIFS(OFFSET('1. Invoices'!#REF!, 0, 0, COUNTA('1. Invoices'!A:A)-1), A533))</f>
        <v/>
      </c>
      <c r="E533" s="14" t="str">
        <f ca="1">IF(A533="","",SUMIFS(OFFSET('1. Invoices'!#REF!, 0, 0, COUNTA('1. Invoices'!D:D)-1), OFFSET('1. Invoices'!#REF!, 0, 0, COUNTA('1. Invoices'!A:A)-1), A533, OFFSET('1. Invoices'!#REF!, 0, 0, COUNTA('1. Invoices'!C:C)-1), "&gt;=" &amp; TODAY() - 364))</f>
        <v/>
      </c>
      <c r="F533" s="12" t="str" cm="1">
        <f t="array" aca="1" ref="F533" ca="1">IF(A533="", "", 6 - ROUNDUP(_xlfn.PERCENTRANK.EXC(IF(ISNUMBER(OFFSET(C$2, 0, 0, COUNTA(C:C)-1, 1)), OFFSET(C$2, 0, 0, COUNTA(C:C)-1, 1)), C533) * 5, 0))</f>
        <v/>
      </c>
      <c r="G533" s="12" t="str" cm="1">
        <f t="array" aca="1" ref="G533" ca="1">IF(A533="", "", ROUNDUP(_xlfn.PERCENTRANK.EXC(IF(ISNUMBER(OFFSET(D$2, 0, 0, COUNTA(D:D)-1, 1)), OFFSET(D$2, 0, 0, COUNTA(D:D)-1, 1)), D533) * 5, 0))</f>
        <v/>
      </c>
      <c r="H533" s="12" t="str" cm="1">
        <f t="array" aca="1" ref="H533" ca="1">IF(A533="", "", ROUNDUP(_xlfn.PERCENTRANK.EXC(IF(ISNUMBER(OFFSET(E$2, 0, 0, COUNTA(E:E)-1, 1)), OFFSET(E$2, 0, 0, COUNTA(E:E)-1, 1)), E533) * 5, 0))</f>
        <v/>
      </c>
      <c r="I533" s="16" t="e">
        <f t="shared" ca="1" si="16"/>
        <v>#VALUE!</v>
      </c>
      <c r="J533" s="12" t="str">
        <f t="shared" ca="1" si="17"/>
        <v xml:space="preserve"> No recency data available.  No frequency data available.  No monetary data available.</v>
      </c>
    </row>
    <row r="534" spans="1:10" x14ac:dyDescent="0.25">
      <c r="A534" s="15"/>
      <c r="B534" s="16">
        <f>_xlfn.XLOOKUP(A534, '1. Invoices'!A:A, '1. Invoices'!B:B, "Not Found")</f>
        <v>0</v>
      </c>
      <c r="C534" s="13" t="str">
        <f ca="1">IF(A534="","",TODAY() - _xlfn.MAXIFS(OFFSET('1. Invoices'!#REF!, 0, 0, COUNTA('1. Invoices'!C:C)-1), OFFSET('1. Invoices'!#REF!, 0, 0, COUNTA('1. Invoices'!A:A)-1), A534))</f>
        <v/>
      </c>
      <c r="D534" s="12" t="str">
        <f ca="1">IF(A534="","",COUNTIFS(OFFSET('1. Invoices'!#REF!, 0, 0, COUNTA('1. Invoices'!A:A)-1), A534))</f>
        <v/>
      </c>
      <c r="E534" s="14" t="str">
        <f ca="1">IF(A534="","",SUMIFS(OFFSET('1. Invoices'!#REF!, 0, 0, COUNTA('1. Invoices'!D:D)-1), OFFSET('1. Invoices'!#REF!, 0, 0, COUNTA('1. Invoices'!A:A)-1), A534, OFFSET('1. Invoices'!#REF!, 0, 0, COUNTA('1. Invoices'!C:C)-1), "&gt;=" &amp; TODAY() - 364))</f>
        <v/>
      </c>
      <c r="F534" s="12" t="str" cm="1">
        <f t="array" aca="1" ref="F534" ca="1">IF(A534="", "", 6 - ROUNDUP(_xlfn.PERCENTRANK.EXC(IF(ISNUMBER(OFFSET(C$2, 0, 0, COUNTA(C:C)-1, 1)), OFFSET(C$2, 0, 0, COUNTA(C:C)-1, 1)), C534) * 5, 0))</f>
        <v/>
      </c>
      <c r="G534" s="12" t="str" cm="1">
        <f t="array" aca="1" ref="G534" ca="1">IF(A534="", "", ROUNDUP(_xlfn.PERCENTRANK.EXC(IF(ISNUMBER(OFFSET(D$2, 0, 0, COUNTA(D:D)-1, 1)), OFFSET(D$2, 0, 0, COUNTA(D:D)-1, 1)), D534) * 5, 0))</f>
        <v/>
      </c>
      <c r="H534" s="12" t="str" cm="1">
        <f t="array" aca="1" ref="H534" ca="1">IF(A534="", "", ROUNDUP(_xlfn.PERCENTRANK.EXC(IF(ISNUMBER(OFFSET(E$2, 0, 0, COUNTA(E:E)-1, 1)), OFFSET(E$2, 0, 0, COUNTA(E:E)-1, 1)), E534) * 5, 0))</f>
        <v/>
      </c>
      <c r="I534" s="16" t="e">
        <f t="shared" ca="1" si="16"/>
        <v>#VALUE!</v>
      </c>
      <c r="J534" s="12" t="str">
        <f t="shared" ca="1" si="17"/>
        <v xml:space="preserve"> No recency data available.  No frequency data available.  No monetary data available.</v>
      </c>
    </row>
    <row r="535" spans="1:10" x14ac:dyDescent="0.25">
      <c r="A535" s="15"/>
      <c r="B535" s="16">
        <f>_xlfn.XLOOKUP(A535, '1. Invoices'!A:A, '1. Invoices'!B:B, "Not Found")</f>
        <v>0</v>
      </c>
      <c r="C535" s="13" t="str">
        <f ca="1">IF(A535="","",TODAY() - _xlfn.MAXIFS(OFFSET('1. Invoices'!#REF!, 0, 0, COUNTA('1. Invoices'!C:C)-1), OFFSET('1. Invoices'!#REF!, 0, 0, COUNTA('1. Invoices'!A:A)-1), A535))</f>
        <v/>
      </c>
      <c r="D535" s="12" t="str">
        <f ca="1">IF(A535="","",COUNTIFS(OFFSET('1. Invoices'!#REF!, 0, 0, COUNTA('1. Invoices'!A:A)-1), A535))</f>
        <v/>
      </c>
      <c r="E535" s="14" t="str">
        <f ca="1">IF(A535="","",SUMIFS(OFFSET('1. Invoices'!#REF!, 0, 0, COUNTA('1. Invoices'!D:D)-1), OFFSET('1. Invoices'!#REF!, 0, 0, COUNTA('1. Invoices'!A:A)-1), A535, OFFSET('1. Invoices'!#REF!, 0, 0, COUNTA('1. Invoices'!C:C)-1), "&gt;=" &amp; TODAY() - 364))</f>
        <v/>
      </c>
      <c r="F535" s="12" t="str" cm="1">
        <f t="array" aca="1" ref="F535" ca="1">IF(A535="", "", 6 - ROUNDUP(_xlfn.PERCENTRANK.EXC(IF(ISNUMBER(OFFSET(C$2, 0, 0, COUNTA(C:C)-1, 1)), OFFSET(C$2, 0, 0, COUNTA(C:C)-1, 1)), C535) * 5, 0))</f>
        <v/>
      </c>
      <c r="G535" s="12" t="str" cm="1">
        <f t="array" aca="1" ref="G535" ca="1">IF(A535="", "", ROUNDUP(_xlfn.PERCENTRANK.EXC(IF(ISNUMBER(OFFSET(D$2, 0, 0, COUNTA(D:D)-1, 1)), OFFSET(D$2, 0, 0, COUNTA(D:D)-1, 1)), D535) * 5, 0))</f>
        <v/>
      </c>
      <c r="H535" s="12" t="str" cm="1">
        <f t="array" aca="1" ref="H535" ca="1">IF(A535="", "", ROUNDUP(_xlfn.PERCENTRANK.EXC(IF(ISNUMBER(OFFSET(E$2, 0, 0, COUNTA(E:E)-1, 1)), OFFSET(E$2, 0, 0, COUNTA(E:E)-1, 1)), E535) * 5, 0))</f>
        <v/>
      </c>
      <c r="I535" s="16" t="e">
        <f t="shared" ca="1" si="16"/>
        <v>#VALUE!</v>
      </c>
      <c r="J535" s="12" t="str">
        <f t="shared" ca="1" si="17"/>
        <v xml:space="preserve"> No recency data available.  No frequency data available.  No monetary data available.</v>
      </c>
    </row>
    <row r="536" spans="1:10" x14ac:dyDescent="0.25">
      <c r="A536" s="15"/>
      <c r="B536" s="16">
        <f>_xlfn.XLOOKUP(A536, '1. Invoices'!A:A, '1. Invoices'!B:B, "Not Found")</f>
        <v>0</v>
      </c>
      <c r="C536" s="13" t="str">
        <f ca="1">IF(A536="","",TODAY() - _xlfn.MAXIFS(OFFSET('1. Invoices'!#REF!, 0, 0, COUNTA('1. Invoices'!C:C)-1), OFFSET('1. Invoices'!#REF!, 0, 0, COUNTA('1. Invoices'!A:A)-1), A536))</f>
        <v/>
      </c>
      <c r="D536" s="12" t="str">
        <f ca="1">IF(A536="","",COUNTIFS(OFFSET('1. Invoices'!#REF!, 0, 0, COUNTA('1. Invoices'!A:A)-1), A536))</f>
        <v/>
      </c>
      <c r="E536" s="14" t="str">
        <f ca="1">IF(A536="","",SUMIFS(OFFSET('1. Invoices'!#REF!, 0, 0, COUNTA('1. Invoices'!D:D)-1), OFFSET('1. Invoices'!#REF!, 0, 0, COUNTA('1. Invoices'!A:A)-1), A536, OFFSET('1. Invoices'!#REF!, 0, 0, COUNTA('1. Invoices'!C:C)-1), "&gt;=" &amp; TODAY() - 364))</f>
        <v/>
      </c>
      <c r="F536" s="12" t="str" cm="1">
        <f t="array" aca="1" ref="F536" ca="1">IF(A536="", "", 6 - ROUNDUP(_xlfn.PERCENTRANK.EXC(IF(ISNUMBER(OFFSET(C$2, 0, 0, COUNTA(C:C)-1, 1)), OFFSET(C$2, 0, 0, COUNTA(C:C)-1, 1)), C536) * 5, 0))</f>
        <v/>
      </c>
      <c r="G536" s="12" t="str" cm="1">
        <f t="array" aca="1" ref="G536" ca="1">IF(A536="", "", ROUNDUP(_xlfn.PERCENTRANK.EXC(IF(ISNUMBER(OFFSET(D$2, 0, 0, COUNTA(D:D)-1, 1)), OFFSET(D$2, 0, 0, COUNTA(D:D)-1, 1)), D536) * 5, 0))</f>
        <v/>
      </c>
      <c r="H536" s="12" t="str" cm="1">
        <f t="array" aca="1" ref="H536" ca="1">IF(A536="", "", ROUNDUP(_xlfn.PERCENTRANK.EXC(IF(ISNUMBER(OFFSET(E$2, 0, 0, COUNTA(E:E)-1, 1)), OFFSET(E$2, 0, 0, COUNTA(E:E)-1, 1)), E536) * 5, 0))</f>
        <v/>
      </c>
      <c r="I536" s="16" t="e">
        <f t="shared" ca="1" si="16"/>
        <v>#VALUE!</v>
      </c>
      <c r="J536" s="12" t="str">
        <f t="shared" ca="1" si="17"/>
        <v xml:space="preserve"> No recency data available.  No frequency data available.  No monetary data available.</v>
      </c>
    </row>
    <row r="537" spans="1:10" x14ac:dyDescent="0.25">
      <c r="A537" s="15"/>
      <c r="B537" s="16">
        <f>_xlfn.XLOOKUP(A537, '1. Invoices'!A:A, '1. Invoices'!B:B, "Not Found")</f>
        <v>0</v>
      </c>
      <c r="C537" s="13" t="str">
        <f ca="1">IF(A537="","",TODAY() - _xlfn.MAXIFS(OFFSET('1. Invoices'!#REF!, 0, 0, COUNTA('1. Invoices'!C:C)-1), OFFSET('1. Invoices'!#REF!, 0, 0, COUNTA('1. Invoices'!A:A)-1), A537))</f>
        <v/>
      </c>
      <c r="D537" s="12" t="str">
        <f ca="1">IF(A537="","",COUNTIFS(OFFSET('1. Invoices'!#REF!, 0, 0, COUNTA('1. Invoices'!A:A)-1), A537))</f>
        <v/>
      </c>
      <c r="E537" s="14" t="str">
        <f ca="1">IF(A537="","",SUMIFS(OFFSET('1. Invoices'!#REF!, 0, 0, COUNTA('1. Invoices'!D:D)-1), OFFSET('1. Invoices'!#REF!, 0, 0, COUNTA('1. Invoices'!A:A)-1), A537, OFFSET('1. Invoices'!#REF!, 0, 0, COUNTA('1. Invoices'!C:C)-1), "&gt;=" &amp; TODAY() - 364))</f>
        <v/>
      </c>
      <c r="F537" s="12" t="str" cm="1">
        <f t="array" aca="1" ref="F537" ca="1">IF(A537="", "", 6 - ROUNDUP(_xlfn.PERCENTRANK.EXC(IF(ISNUMBER(OFFSET(C$2, 0, 0, COUNTA(C:C)-1, 1)), OFFSET(C$2, 0, 0, COUNTA(C:C)-1, 1)), C537) * 5, 0))</f>
        <v/>
      </c>
      <c r="G537" s="12" t="str" cm="1">
        <f t="array" aca="1" ref="G537" ca="1">IF(A537="", "", ROUNDUP(_xlfn.PERCENTRANK.EXC(IF(ISNUMBER(OFFSET(D$2, 0, 0, COUNTA(D:D)-1, 1)), OFFSET(D$2, 0, 0, COUNTA(D:D)-1, 1)), D537) * 5, 0))</f>
        <v/>
      </c>
      <c r="H537" s="12" t="str" cm="1">
        <f t="array" aca="1" ref="H537" ca="1">IF(A537="", "", ROUNDUP(_xlfn.PERCENTRANK.EXC(IF(ISNUMBER(OFFSET(E$2, 0, 0, COUNTA(E:E)-1, 1)), OFFSET(E$2, 0, 0, COUNTA(E:E)-1, 1)), E537) * 5, 0))</f>
        <v/>
      </c>
      <c r="I537" s="16" t="e">
        <f t="shared" ca="1" si="16"/>
        <v>#VALUE!</v>
      </c>
      <c r="J537" s="12" t="str">
        <f t="shared" ca="1" si="17"/>
        <v xml:space="preserve"> No recency data available.  No frequency data available.  No monetary data available.</v>
      </c>
    </row>
    <row r="538" spans="1:10" x14ac:dyDescent="0.25">
      <c r="A538" s="15"/>
      <c r="B538" s="16">
        <f>_xlfn.XLOOKUP(A538, '1. Invoices'!A:A, '1. Invoices'!B:B, "Not Found")</f>
        <v>0</v>
      </c>
      <c r="C538" s="13" t="str">
        <f ca="1">IF(A538="","",TODAY() - _xlfn.MAXIFS(OFFSET('1. Invoices'!#REF!, 0, 0, COUNTA('1. Invoices'!C:C)-1), OFFSET('1. Invoices'!#REF!, 0, 0, COUNTA('1. Invoices'!A:A)-1), A538))</f>
        <v/>
      </c>
      <c r="D538" s="12" t="str">
        <f ca="1">IF(A538="","",COUNTIFS(OFFSET('1. Invoices'!#REF!, 0, 0, COUNTA('1. Invoices'!A:A)-1), A538))</f>
        <v/>
      </c>
      <c r="E538" s="14" t="str">
        <f ca="1">IF(A538="","",SUMIFS(OFFSET('1. Invoices'!#REF!, 0, 0, COUNTA('1. Invoices'!D:D)-1), OFFSET('1. Invoices'!#REF!, 0, 0, COUNTA('1. Invoices'!A:A)-1), A538, OFFSET('1. Invoices'!#REF!, 0, 0, COUNTA('1. Invoices'!C:C)-1), "&gt;=" &amp; TODAY() - 364))</f>
        <v/>
      </c>
      <c r="F538" s="12" t="str" cm="1">
        <f t="array" aca="1" ref="F538" ca="1">IF(A538="", "", 6 - ROUNDUP(_xlfn.PERCENTRANK.EXC(IF(ISNUMBER(OFFSET(C$2, 0, 0, COUNTA(C:C)-1, 1)), OFFSET(C$2, 0, 0, COUNTA(C:C)-1, 1)), C538) * 5, 0))</f>
        <v/>
      </c>
      <c r="G538" s="12" t="str" cm="1">
        <f t="array" aca="1" ref="G538" ca="1">IF(A538="", "", ROUNDUP(_xlfn.PERCENTRANK.EXC(IF(ISNUMBER(OFFSET(D$2, 0, 0, COUNTA(D:D)-1, 1)), OFFSET(D$2, 0, 0, COUNTA(D:D)-1, 1)), D538) * 5, 0))</f>
        <v/>
      </c>
      <c r="H538" s="12" t="str" cm="1">
        <f t="array" aca="1" ref="H538" ca="1">IF(A538="", "", ROUNDUP(_xlfn.PERCENTRANK.EXC(IF(ISNUMBER(OFFSET(E$2, 0, 0, COUNTA(E:E)-1, 1)), OFFSET(E$2, 0, 0, COUNTA(E:E)-1, 1)), E538) * 5, 0))</f>
        <v/>
      </c>
      <c r="I538" s="16" t="e">
        <f t="shared" ca="1" si="16"/>
        <v>#VALUE!</v>
      </c>
      <c r="J538" s="12" t="str">
        <f t="shared" ca="1" si="17"/>
        <v xml:space="preserve"> No recency data available.  No frequency data available.  No monetary data available.</v>
      </c>
    </row>
    <row r="539" spans="1:10" x14ac:dyDescent="0.25">
      <c r="A539" s="15"/>
      <c r="B539" s="16">
        <f>_xlfn.XLOOKUP(A539, '1. Invoices'!A:A, '1. Invoices'!B:B, "Not Found")</f>
        <v>0</v>
      </c>
      <c r="C539" s="13" t="str">
        <f ca="1">IF(A539="","",TODAY() - _xlfn.MAXIFS(OFFSET('1. Invoices'!#REF!, 0, 0, COUNTA('1. Invoices'!C:C)-1), OFFSET('1. Invoices'!#REF!, 0, 0, COUNTA('1. Invoices'!A:A)-1), A539))</f>
        <v/>
      </c>
      <c r="D539" s="12" t="str">
        <f ca="1">IF(A539="","",COUNTIFS(OFFSET('1. Invoices'!#REF!, 0, 0, COUNTA('1. Invoices'!A:A)-1), A539))</f>
        <v/>
      </c>
      <c r="E539" s="14" t="str">
        <f ca="1">IF(A539="","",SUMIFS(OFFSET('1. Invoices'!#REF!, 0, 0, COUNTA('1. Invoices'!D:D)-1), OFFSET('1. Invoices'!#REF!, 0, 0, COUNTA('1. Invoices'!A:A)-1), A539, OFFSET('1. Invoices'!#REF!, 0, 0, COUNTA('1. Invoices'!C:C)-1), "&gt;=" &amp; TODAY() - 364))</f>
        <v/>
      </c>
      <c r="F539" s="12" t="str" cm="1">
        <f t="array" aca="1" ref="F539" ca="1">IF(A539="", "", 6 - ROUNDUP(_xlfn.PERCENTRANK.EXC(IF(ISNUMBER(OFFSET(C$2, 0, 0, COUNTA(C:C)-1, 1)), OFFSET(C$2, 0, 0, COUNTA(C:C)-1, 1)), C539) * 5, 0))</f>
        <v/>
      </c>
      <c r="G539" s="12" t="str" cm="1">
        <f t="array" aca="1" ref="G539" ca="1">IF(A539="", "", ROUNDUP(_xlfn.PERCENTRANK.EXC(IF(ISNUMBER(OFFSET(D$2, 0, 0, COUNTA(D:D)-1, 1)), OFFSET(D$2, 0, 0, COUNTA(D:D)-1, 1)), D539) * 5, 0))</f>
        <v/>
      </c>
      <c r="H539" s="12" t="str" cm="1">
        <f t="array" aca="1" ref="H539" ca="1">IF(A539="", "", ROUNDUP(_xlfn.PERCENTRANK.EXC(IF(ISNUMBER(OFFSET(E$2, 0, 0, COUNTA(E:E)-1, 1)), OFFSET(E$2, 0, 0, COUNTA(E:E)-1, 1)), E539) * 5, 0))</f>
        <v/>
      </c>
      <c r="I539" s="16" t="e">
        <f t="shared" ca="1" si="16"/>
        <v>#VALUE!</v>
      </c>
      <c r="J539" s="12" t="str">
        <f t="shared" ca="1" si="17"/>
        <v xml:space="preserve"> No recency data available.  No frequency data available.  No monetary data available.</v>
      </c>
    </row>
    <row r="540" spans="1:10" x14ac:dyDescent="0.25">
      <c r="A540" s="15"/>
      <c r="B540" s="16">
        <f>_xlfn.XLOOKUP(A540, '1. Invoices'!A:A, '1. Invoices'!B:B, "Not Found")</f>
        <v>0</v>
      </c>
      <c r="C540" s="13" t="str">
        <f ca="1">IF(A540="","",TODAY() - _xlfn.MAXIFS(OFFSET('1. Invoices'!#REF!, 0, 0, COUNTA('1. Invoices'!C:C)-1), OFFSET('1. Invoices'!#REF!, 0, 0, COUNTA('1. Invoices'!A:A)-1), A540))</f>
        <v/>
      </c>
      <c r="D540" s="12" t="str">
        <f ca="1">IF(A540="","",COUNTIFS(OFFSET('1. Invoices'!#REF!, 0, 0, COUNTA('1. Invoices'!A:A)-1), A540))</f>
        <v/>
      </c>
      <c r="E540" s="14" t="str">
        <f ca="1">IF(A540="","",SUMIFS(OFFSET('1. Invoices'!#REF!, 0, 0, COUNTA('1. Invoices'!D:D)-1), OFFSET('1. Invoices'!#REF!, 0, 0, COUNTA('1. Invoices'!A:A)-1), A540, OFFSET('1. Invoices'!#REF!, 0, 0, COUNTA('1. Invoices'!C:C)-1), "&gt;=" &amp; TODAY() - 364))</f>
        <v/>
      </c>
      <c r="F540" s="12" t="str" cm="1">
        <f t="array" aca="1" ref="F540" ca="1">IF(A540="", "", 6 - ROUNDUP(_xlfn.PERCENTRANK.EXC(IF(ISNUMBER(OFFSET(C$2, 0, 0, COUNTA(C:C)-1, 1)), OFFSET(C$2, 0, 0, COUNTA(C:C)-1, 1)), C540) * 5, 0))</f>
        <v/>
      </c>
      <c r="G540" s="12" t="str" cm="1">
        <f t="array" aca="1" ref="G540" ca="1">IF(A540="", "", ROUNDUP(_xlfn.PERCENTRANK.EXC(IF(ISNUMBER(OFFSET(D$2, 0, 0, COUNTA(D:D)-1, 1)), OFFSET(D$2, 0, 0, COUNTA(D:D)-1, 1)), D540) * 5, 0))</f>
        <v/>
      </c>
      <c r="H540" s="12" t="str" cm="1">
        <f t="array" aca="1" ref="H540" ca="1">IF(A540="", "", ROUNDUP(_xlfn.PERCENTRANK.EXC(IF(ISNUMBER(OFFSET(E$2, 0, 0, COUNTA(E:E)-1, 1)), OFFSET(E$2, 0, 0, COUNTA(E:E)-1, 1)), E540) * 5, 0))</f>
        <v/>
      </c>
      <c r="I540" s="16" t="e">
        <f t="shared" ca="1" si="16"/>
        <v>#VALUE!</v>
      </c>
      <c r="J540" s="12" t="str">
        <f t="shared" ca="1" si="17"/>
        <v xml:space="preserve"> No recency data available.  No frequency data available.  No monetary data available.</v>
      </c>
    </row>
    <row r="541" spans="1:10" x14ac:dyDescent="0.25">
      <c r="A541" s="15"/>
      <c r="B541" s="16">
        <f>_xlfn.XLOOKUP(A541, '1. Invoices'!A:A, '1. Invoices'!B:B, "Not Found")</f>
        <v>0</v>
      </c>
      <c r="C541" s="13" t="str">
        <f ca="1">IF(A541="","",TODAY() - _xlfn.MAXIFS(OFFSET('1. Invoices'!#REF!, 0, 0, COUNTA('1. Invoices'!C:C)-1), OFFSET('1. Invoices'!#REF!, 0, 0, COUNTA('1. Invoices'!A:A)-1), A541))</f>
        <v/>
      </c>
      <c r="D541" s="12" t="str">
        <f ca="1">IF(A541="","",COUNTIFS(OFFSET('1. Invoices'!#REF!, 0, 0, COUNTA('1. Invoices'!A:A)-1), A541))</f>
        <v/>
      </c>
      <c r="E541" s="14" t="str">
        <f ca="1">IF(A541="","",SUMIFS(OFFSET('1. Invoices'!#REF!, 0, 0, COUNTA('1. Invoices'!D:D)-1), OFFSET('1. Invoices'!#REF!, 0, 0, COUNTA('1. Invoices'!A:A)-1), A541, OFFSET('1. Invoices'!#REF!, 0, 0, COUNTA('1. Invoices'!C:C)-1), "&gt;=" &amp; TODAY() - 364))</f>
        <v/>
      </c>
      <c r="F541" s="12" t="str" cm="1">
        <f t="array" aca="1" ref="F541" ca="1">IF(A541="", "", 6 - ROUNDUP(_xlfn.PERCENTRANK.EXC(IF(ISNUMBER(OFFSET(C$2, 0, 0, COUNTA(C:C)-1, 1)), OFFSET(C$2, 0, 0, COUNTA(C:C)-1, 1)), C541) * 5, 0))</f>
        <v/>
      </c>
      <c r="G541" s="12" t="str" cm="1">
        <f t="array" aca="1" ref="G541" ca="1">IF(A541="", "", ROUNDUP(_xlfn.PERCENTRANK.EXC(IF(ISNUMBER(OFFSET(D$2, 0, 0, COUNTA(D:D)-1, 1)), OFFSET(D$2, 0, 0, COUNTA(D:D)-1, 1)), D541) * 5, 0))</f>
        <v/>
      </c>
      <c r="H541" s="12" t="str" cm="1">
        <f t="array" aca="1" ref="H541" ca="1">IF(A541="", "", ROUNDUP(_xlfn.PERCENTRANK.EXC(IF(ISNUMBER(OFFSET(E$2, 0, 0, COUNTA(E:E)-1, 1)), OFFSET(E$2, 0, 0, COUNTA(E:E)-1, 1)), E541) * 5, 0))</f>
        <v/>
      </c>
      <c r="I541" s="16" t="e">
        <f t="shared" ca="1" si="16"/>
        <v>#VALUE!</v>
      </c>
      <c r="J541" s="12" t="str">
        <f t="shared" ca="1" si="17"/>
        <v xml:space="preserve"> No recency data available.  No frequency data available.  No monetary data available.</v>
      </c>
    </row>
    <row r="542" spans="1:10" x14ac:dyDescent="0.25">
      <c r="A542" s="15"/>
      <c r="B542" s="16">
        <f>_xlfn.XLOOKUP(A542, '1. Invoices'!A:A, '1. Invoices'!B:B, "Not Found")</f>
        <v>0</v>
      </c>
      <c r="C542" s="13" t="str">
        <f ca="1">IF(A542="","",TODAY() - _xlfn.MAXIFS(OFFSET('1. Invoices'!#REF!, 0, 0, COUNTA('1. Invoices'!C:C)-1), OFFSET('1. Invoices'!#REF!, 0, 0, COUNTA('1. Invoices'!A:A)-1), A542))</f>
        <v/>
      </c>
      <c r="D542" s="12" t="str">
        <f ca="1">IF(A542="","",COUNTIFS(OFFSET('1. Invoices'!#REF!, 0, 0, COUNTA('1. Invoices'!A:A)-1), A542))</f>
        <v/>
      </c>
      <c r="E542" s="14" t="str">
        <f ca="1">IF(A542="","",SUMIFS(OFFSET('1. Invoices'!#REF!, 0, 0, COUNTA('1. Invoices'!D:D)-1), OFFSET('1. Invoices'!#REF!, 0, 0, COUNTA('1. Invoices'!A:A)-1), A542, OFFSET('1. Invoices'!#REF!, 0, 0, COUNTA('1. Invoices'!C:C)-1), "&gt;=" &amp; TODAY() - 364))</f>
        <v/>
      </c>
      <c r="F542" s="12" t="str" cm="1">
        <f t="array" aca="1" ref="F542" ca="1">IF(A542="", "", 6 - ROUNDUP(_xlfn.PERCENTRANK.EXC(IF(ISNUMBER(OFFSET(C$2, 0, 0, COUNTA(C:C)-1, 1)), OFFSET(C$2, 0, 0, COUNTA(C:C)-1, 1)), C542) * 5, 0))</f>
        <v/>
      </c>
      <c r="G542" s="12" t="str" cm="1">
        <f t="array" aca="1" ref="G542" ca="1">IF(A542="", "", ROUNDUP(_xlfn.PERCENTRANK.EXC(IF(ISNUMBER(OFFSET(D$2, 0, 0, COUNTA(D:D)-1, 1)), OFFSET(D$2, 0, 0, COUNTA(D:D)-1, 1)), D542) * 5, 0))</f>
        <v/>
      </c>
      <c r="H542" s="12" t="str" cm="1">
        <f t="array" aca="1" ref="H542" ca="1">IF(A542="", "", ROUNDUP(_xlfn.PERCENTRANK.EXC(IF(ISNUMBER(OFFSET(E$2, 0, 0, COUNTA(E:E)-1, 1)), OFFSET(E$2, 0, 0, COUNTA(E:E)-1, 1)), E542) * 5, 0))</f>
        <v/>
      </c>
      <c r="I542" s="16" t="e">
        <f t="shared" ca="1" si="16"/>
        <v>#VALUE!</v>
      </c>
      <c r="J542" s="12" t="str">
        <f t="shared" ca="1" si="17"/>
        <v xml:space="preserve"> No recency data available.  No frequency data available.  No monetary data available.</v>
      </c>
    </row>
    <row r="543" spans="1:10" x14ac:dyDescent="0.25">
      <c r="A543" s="15"/>
      <c r="B543" s="16">
        <f>_xlfn.XLOOKUP(A543, '1. Invoices'!A:A, '1. Invoices'!B:B, "Not Found")</f>
        <v>0</v>
      </c>
      <c r="C543" s="13" t="str">
        <f ca="1">IF(A543="","",TODAY() - _xlfn.MAXIFS(OFFSET('1. Invoices'!#REF!, 0, 0, COUNTA('1. Invoices'!C:C)-1), OFFSET('1. Invoices'!#REF!, 0, 0, COUNTA('1. Invoices'!A:A)-1), A543))</f>
        <v/>
      </c>
      <c r="D543" s="12" t="str">
        <f ca="1">IF(A543="","",COUNTIFS(OFFSET('1. Invoices'!#REF!, 0, 0, COUNTA('1. Invoices'!A:A)-1), A543))</f>
        <v/>
      </c>
      <c r="E543" s="14" t="str">
        <f ca="1">IF(A543="","",SUMIFS(OFFSET('1. Invoices'!#REF!, 0, 0, COUNTA('1. Invoices'!D:D)-1), OFFSET('1. Invoices'!#REF!, 0, 0, COUNTA('1. Invoices'!A:A)-1), A543, OFFSET('1. Invoices'!#REF!, 0, 0, COUNTA('1. Invoices'!C:C)-1), "&gt;=" &amp; TODAY() - 364))</f>
        <v/>
      </c>
      <c r="F543" s="12" t="str" cm="1">
        <f t="array" aca="1" ref="F543" ca="1">IF(A543="", "", 6 - ROUNDUP(_xlfn.PERCENTRANK.EXC(IF(ISNUMBER(OFFSET(C$2, 0, 0, COUNTA(C:C)-1, 1)), OFFSET(C$2, 0, 0, COUNTA(C:C)-1, 1)), C543) * 5, 0))</f>
        <v/>
      </c>
      <c r="G543" s="12" t="str" cm="1">
        <f t="array" aca="1" ref="G543" ca="1">IF(A543="", "", ROUNDUP(_xlfn.PERCENTRANK.EXC(IF(ISNUMBER(OFFSET(D$2, 0, 0, COUNTA(D:D)-1, 1)), OFFSET(D$2, 0, 0, COUNTA(D:D)-1, 1)), D543) * 5, 0))</f>
        <v/>
      </c>
      <c r="H543" s="12" t="str" cm="1">
        <f t="array" aca="1" ref="H543" ca="1">IF(A543="", "", ROUNDUP(_xlfn.PERCENTRANK.EXC(IF(ISNUMBER(OFFSET(E$2, 0, 0, COUNTA(E:E)-1, 1)), OFFSET(E$2, 0, 0, COUNTA(E:E)-1, 1)), E543) * 5, 0))</f>
        <v/>
      </c>
      <c r="I543" s="16" t="e">
        <f t="shared" ca="1" si="16"/>
        <v>#VALUE!</v>
      </c>
      <c r="J543" s="12" t="str">
        <f t="shared" ca="1" si="17"/>
        <v xml:space="preserve"> No recency data available.  No frequency data available.  No monetary data available.</v>
      </c>
    </row>
    <row r="544" spans="1:10" x14ac:dyDescent="0.25">
      <c r="A544" s="15"/>
      <c r="B544" s="16">
        <f>_xlfn.XLOOKUP(A544, '1. Invoices'!A:A, '1. Invoices'!B:B, "Not Found")</f>
        <v>0</v>
      </c>
      <c r="C544" s="13" t="str">
        <f ca="1">IF(A544="","",TODAY() - _xlfn.MAXIFS(OFFSET('1. Invoices'!#REF!, 0, 0, COUNTA('1. Invoices'!C:C)-1), OFFSET('1. Invoices'!#REF!, 0, 0, COUNTA('1. Invoices'!A:A)-1), A544))</f>
        <v/>
      </c>
      <c r="D544" s="12" t="str">
        <f ca="1">IF(A544="","",COUNTIFS(OFFSET('1. Invoices'!#REF!, 0, 0, COUNTA('1. Invoices'!A:A)-1), A544))</f>
        <v/>
      </c>
      <c r="E544" s="14" t="str">
        <f ca="1">IF(A544="","",SUMIFS(OFFSET('1. Invoices'!#REF!, 0, 0, COUNTA('1. Invoices'!D:D)-1), OFFSET('1. Invoices'!#REF!, 0, 0, COUNTA('1. Invoices'!A:A)-1), A544, OFFSET('1. Invoices'!#REF!, 0, 0, COUNTA('1. Invoices'!C:C)-1), "&gt;=" &amp; TODAY() - 364))</f>
        <v/>
      </c>
      <c r="F544" s="12" t="str" cm="1">
        <f t="array" aca="1" ref="F544" ca="1">IF(A544="", "", 6 - ROUNDUP(_xlfn.PERCENTRANK.EXC(IF(ISNUMBER(OFFSET(C$2, 0, 0, COUNTA(C:C)-1, 1)), OFFSET(C$2, 0, 0, COUNTA(C:C)-1, 1)), C544) * 5, 0))</f>
        <v/>
      </c>
      <c r="G544" s="12" t="str" cm="1">
        <f t="array" aca="1" ref="G544" ca="1">IF(A544="", "", ROUNDUP(_xlfn.PERCENTRANK.EXC(IF(ISNUMBER(OFFSET(D$2, 0, 0, COUNTA(D:D)-1, 1)), OFFSET(D$2, 0, 0, COUNTA(D:D)-1, 1)), D544) * 5, 0))</f>
        <v/>
      </c>
      <c r="H544" s="12" t="str" cm="1">
        <f t="array" aca="1" ref="H544" ca="1">IF(A544="", "", ROUNDUP(_xlfn.PERCENTRANK.EXC(IF(ISNUMBER(OFFSET(E$2, 0, 0, COUNTA(E:E)-1, 1)), OFFSET(E$2, 0, 0, COUNTA(E:E)-1, 1)), E544) * 5, 0))</f>
        <v/>
      </c>
      <c r="I544" s="16" t="e">
        <f t="shared" ca="1" si="16"/>
        <v>#VALUE!</v>
      </c>
      <c r="J544" s="12" t="str">
        <f t="shared" ca="1" si="17"/>
        <v xml:space="preserve"> No recency data available.  No frequency data available.  No monetary data available.</v>
      </c>
    </row>
    <row r="545" spans="1:10" x14ac:dyDescent="0.25">
      <c r="A545" s="15"/>
      <c r="B545" s="16">
        <f>_xlfn.XLOOKUP(A545, '1. Invoices'!A:A, '1. Invoices'!B:B, "Not Found")</f>
        <v>0</v>
      </c>
      <c r="C545" s="13" t="str">
        <f ca="1">IF(A545="","",TODAY() - _xlfn.MAXIFS(OFFSET('1. Invoices'!#REF!, 0, 0, COUNTA('1. Invoices'!C:C)-1), OFFSET('1. Invoices'!#REF!, 0, 0, COUNTA('1. Invoices'!A:A)-1), A545))</f>
        <v/>
      </c>
      <c r="D545" s="12" t="str">
        <f ca="1">IF(A545="","",COUNTIFS(OFFSET('1. Invoices'!#REF!, 0, 0, COUNTA('1. Invoices'!A:A)-1), A545))</f>
        <v/>
      </c>
      <c r="E545" s="14" t="str">
        <f ca="1">IF(A545="","",SUMIFS(OFFSET('1. Invoices'!#REF!, 0, 0, COUNTA('1. Invoices'!D:D)-1), OFFSET('1. Invoices'!#REF!, 0, 0, COUNTA('1. Invoices'!A:A)-1), A545, OFFSET('1. Invoices'!#REF!, 0, 0, COUNTA('1. Invoices'!C:C)-1), "&gt;=" &amp; TODAY() - 364))</f>
        <v/>
      </c>
      <c r="F545" s="12" t="str" cm="1">
        <f t="array" aca="1" ref="F545" ca="1">IF(A545="", "", 6 - ROUNDUP(_xlfn.PERCENTRANK.EXC(IF(ISNUMBER(OFFSET(C$2, 0, 0, COUNTA(C:C)-1, 1)), OFFSET(C$2, 0, 0, COUNTA(C:C)-1, 1)), C545) * 5, 0))</f>
        <v/>
      </c>
      <c r="G545" s="12" t="str" cm="1">
        <f t="array" aca="1" ref="G545" ca="1">IF(A545="", "", ROUNDUP(_xlfn.PERCENTRANK.EXC(IF(ISNUMBER(OFFSET(D$2, 0, 0, COUNTA(D:D)-1, 1)), OFFSET(D$2, 0, 0, COUNTA(D:D)-1, 1)), D545) * 5, 0))</f>
        <v/>
      </c>
      <c r="H545" s="12" t="str" cm="1">
        <f t="array" aca="1" ref="H545" ca="1">IF(A545="", "", ROUNDUP(_xlfn.PERCENTRANK.EXC(IF(ISNUMBER(OFFSET(E$2, 0, 0, COUNTA(E:E)-1, 1)), OFFSET(E$2, 0, 0, COUNTA(E:E)-1, 1)), E545) * 5, 0))</f>
        <v/>
      </c>
      <c r="I545" s="16" t="e">
        <f t="shared" ca="1" si="16"/>
        <v>#VALUE!</v>
      </c>
      <c r="J545" s="12" t="str">
        <f t="shared" ca="1" si="17"/>
        <v xml:space="preserve"> No recency data available.  No frequency data available.  No monetary data available.</v>
      </c>
    </row>
    <row r="546" spans="1:10" x14ac:dyDescent="0.25">
      <c r="A546" s="15"/>
      <c r="B546" s="16">
        <f>_xlfn.XLOOKUP(A546, '1. Invoices'!A:A, '1. Invoices'!B:B, "Not Found")</f>
        <v>0</v>
      </c>
      <c r="C546" s="13" t="str">
        <f ca="1">IF(A546="","",TODAY() - _xlfn.MAXIFS(OFFSET('1. Invoices'!#REF!, 0, 0, COUNTA('1. Invoices'!C:C)-1), OFFSET('1. Invoices'!#REF!, 0, 0, COUNTA('1. Invoices'!A:A)-1), A546))</f>
        <v/>
      </c>
      <c r="D546" s="12" t="str">
        <f ca="1">IF(A546="","",COUNTIFS(OFFSET('1. Invoices'!#REF!, 0, 0, COUNTA('1. Invoices'!A:A)-1), A546))</f>
        <v/>
      </c>
      <c r="E546" s="14" t="str">
        <f ca="1">IF(A546="","",SUMIFS(OFFSET('1. Invoices'!#REF!, 0, 0, COUNTA('1. Invoices'!D:D)-1), OFFSET('1. Invoices'!#REF!, 0, 0, COUNTA('1. Invoices'!A:A)-1), A546, OFFSET('1. Invoices'!#REF!, 0, 0, COUNTA('1. Invoices'!C:C)-1), "&gt;=" &amp; TODAY() - 364))</f>
        <v/>
      </c>
      <c r="F546" s="12" t="str" cm="1">
        <f t="array" aca="1" ref="F546" ca="1">IF(A546="", "", 6 - ROUNDUP(_xlfn.PERCENTRANK.EXC(IF(ISNUMBER(OFFSET(C$2, 0, 0, COUNTA(C:C)-1, 1)), OFFSET(C$2, 0, 0, COUNTA(C:C)-1, 1)), C546) * 5, 0))</f>
        <v/>
      </c>
      <c r="G546" s="12" t="str" cm="1">
        <f t="array" aca="1" ref="G546" ca="1">IF(A546="", "", ROUNDUP(_xlfn.PERCENTRANK.EXC(IF(ISNUMBER(OFFSET(D$2, 0, 0, COUNTA(D:D)-1, 1)), OFFSET(D$2, 0, 0, COUNTA(D:D)-1, 1)), D546) * 5, 0))</f>
        <v/>
      </c>
      <c r="H546" s="12" t="str" cm="1">
        <f t="array" aca="1" ref="H546" ca="1">IF(A546="", "", ROUNDUP(_xlfn.PERCENTRANK.EXC(IF(ISNUMBER(OFFSET(E$2, 0, 0, COUNTA(E:E)-1, 1)), OFFSET(E$2, 0, 0, COUNTA(E:E)-1, 1)), E546) * 5, 0))</f>
        <v/>
      </c>
      <c r="I546" s="16" t="e">
        <f t="shared" ca="1" si="16"/>
        <v>#VALUE!</v>
      </c>
      <c r="J546" s="12" t="str">
        <f t="shared" ca="1" si="17"/>
        <v xml:space="preserve"> No recency data available.  No frequency data available.  No monetary data available.</v>
      </c>
    </row>
    <row r="547" spans="1:10" x14ac:dyDescent="0.25">
      <c r="A547" s="15"/>
      <c r="B547" s="16">
        <f>_xlfn.XLOOKUP(A547, '1. Invoices'!A:A, '1. Invoices'!B:B, "Not Found")</f>
        <v>0</v>
      </c>
      <c r="C547" s="13" t="str">
        <f ca="1">IF(A547="","",TODAY() - _xlfn.MAXIFS(OFFSET('1. Invoices'!#REF!, 0, 0, COUNTA('1. Invoices'!C:C)-1), OFFSET('1. Invoices'!#REF!, 0, 0, COUNTA('1. Invoices'!A:A)-1), A547))</f>
        <v/>
      </c>
      <c r="D547" s="12" t="str">
        <f ca="1">IF(A547="","",COUNTIFS(OFFSET('1. Invoices'!#REF!, 0, 0, COUNTA('1. Invoices'!A:A)-1), A547))</f>
        <v/>
      </c>
      <c r="E547" s="14" t="str">
        <f ca="1">IF(A547="","",SUMIFS(OFFSET('1. Invoices'!#REF!, 0, 0, COUNTA('1. Invoices'!D:D)-1), OFFSET('1. Invoices'!#REF!, 0, 0, COUNTA('1. Invoices'!A:A)-1), A547, OFFSET('1. Invoices'!#REF!, 0, 0, COUNTA('1. Invoices'!C:C)-1), "&gt;=" &amp; TODAY() - 364))</f>
        <v/>
      </c>
      <c r="F547" s="12" t="str" cm="1">
        <f t="array" aca="1" ref="F547" ca="1">IF(A547="", "", 6 - ROUNDUP(_xlfn.PERCENTRANK.EXC(IF(ISNUMBER(OFFSET(C$2, 0, 0, COUNTA(C:C)-1, 1)), OFFSET(C$2, 0, 0, COUNTA(C:C)-1, 1)), C547) * 5, 0))</f>
        <v/>
      </c>
      <c r="G547" s="12" t="str" cm="1">
        <f t="array" aca="1" ref="G547" ca="1">IF(A547="", "", ROUNDUP(_xlfn.PERCENTRANK.EXC(IF(ISNUMBER(OFFSET(D$2, 0, 0, COUNTA(D:D)-1, 1)), OFFSET(D$2, 0, 0, COUNTA(D:D)-1, 1)), D547) * 5, 0))</f>
        <v/>
      </c>
      <c r="H547" s="12" t="str" cm="1">
        <f t="array" aca="1" ref="H547" ca="1">IF(A547="", "", ROUNDUP(_xlfn.PERCENTRANK.EXC(IF(ISNUMBER(OFFSET(E$2, 0, 0, COUNTA(E:E)-1, 1)), OFFSET(E$2, 0, 0, COUNTA(E:E)-1, 1)), E547) * 5, 0))</f>
        <v/>
      </c>
      <c r="I547" s="16" t="e">
        <f t="shared" ca="1" si="16"/>
        <v>#VALUE!</v>
      </c>
      <c r="J547" s="12" t="str">
        <f t="shared" ca="1" si="17"/>
        <v xml:space="preserve"> No recency data available.  No frequency data available.  No monetary data available.</v>
      </c>
    </row>
    <row r="548" spans="1:10" x14ac:dyDescent="0.25">
      <c r="A548" s="15"/>
      <c r="B548" s="16">
        <f>_xlfn.XLOOKUP(A548, '1. Invoices'!A:A, '1. Invoices'!B:B, "Not Found")</f>
        <v>0</v>
      </c>
      <c r="C548" s="13" t="str">
        <f ca="1">IF(A548="","",TODAY() - _xlfn.MAXIFS(OFFSET('1. Invoices'!#REF!, 0, 0, COUNTA('1. Invoices'!C:C)-1), OFFSET('1. Invoices'!#REF!, 0, 0, COUNTA('1. Invoices'!A:A)-1), A548))</f>
        <v/>
      </c>
      <c r="D548" s="12" t="str">
        <f ca="1">IF(A548="","",COUNTIFS(OFFSET('1. Invoices'!#REF!, 0, 0, COUNTA('1. Invoices'!A:A)-1), A548))</f>
        <v/>
      </c>
      <c r="E548" s="14" t="str">
        <f ca="1">IF(A548="","",SUMIFS(OFFSET('1. Invoices'!#REF!, 0, 0, COUNTA('1. Invoices'!D:D)-1), OFFSET('1. Invoices'!#REF!, 0, 0, COUNTA('1. Invoices'!A:A)-1), A548, OFFSET('1. Invoices'!#REF!, 0, 0, COUNTA('1. Invoices'!C:C)-1), "&gt;=" &amp; TODAY() - 364))</f>
        <v/>
      </c>
      <c r="F548" s="12" t="str" cm="1">
        <f t="array" aca="1" ref="F548" ca="1">IF(A548="", "", 6 - ROUNDUP(_xlfn.PERCENTRANK.EXC(IF(ISNUMBER(OFFSET(C$2, 0, 0, COUNTA(C:C)-1, 1)), OFFSET(C$2, 0, 0, COUNTA(C:C)-1, 1)), C548) * 5, 0))</f>
        <v/>
      </c>
      <c r="G548" s="12" t="str" cm="1">
        <f t="array" aca="1" ref="G548" ca="1">IF(A548="", "", ROUNDUP(_xlfn.PERCENTRANK.EXC(IF(ISNUMBER(OFFSET(D$2, 0, 0, COUNTA(D:D)-1, 1)), OFFSET(D$2, 0, 0, COUNTA(D:D)-1, 1)), D548) * 5, 0))</f>
        <v/>
      </c>
      <c r="H548" s="12" t="str" cm="1">
        <f t="array" aca="1" ref="H548" ca="1">IF(A548="", "", ROUNDUP(_xlfn.PERCENTRANK.EXC(IF(ISNUMBER(OFFSET(E$2, 0, 0, COUNTA(E:E)-1, 1)), OFFSET(E$2, 0, 0, COUNTA(E:E)-1, 1)), E548) * 5, 0))</f>
        <v/>
      </c>
      <c r="I548" s="16" t="e">
        <f t="shared" ca="1" si="16"/>
        <v>#VALUE!</v>
      </c>
      <c r="J548" s="12" t="str">
        <f t="shared" ca="1" si="17"/>
        <v xml:space="preserve"> No recency data available.  No frequency data available.  No monetary data available.</v>
      </c>
    </row>
    <row r="549" spans="1:10" x14ac:dyDescent="0.25">
      <c r="A549" s="15"/>
      <c r="B549" s="16">
        <f>_xlfn.XLOOKUP(A549, '1. Invoices'!A:A, '1. Invoices'!B:B, "Not Found")</f>
        <v>0</v>
      </c>
      <c r="C549" s="13" t="str">
        <f ca="1">IF(A549="","",TODAY() - _xlfn.MAXIFS(OFFSET('1. Invoices'!#REF!, 0, 0, COUNTA('1. Invoices'!C:C)-1), OFFSET('1. Invoices'!#REF!, 0, 0, COUNTA('1. Invoices'!A:A)-1), A549))</f>
        <v/>
      </c>
      <c r="D549" s="12" t="str">
        <f ca="1">IF(A549="","",COUNTIFS(OFFSET('1. Invoices'!#REF!, 0, 0, COUNTA('1. Invoices'!A:A)-1), A549))</f>
        <v/>
      </c>
      <c r="E549" s="14" t="str">
        <f ca="1">IF(A549="","",SUMIFS(OFFSET('1. Invoices'!#REF!, 0, 0, COUNTA('1. Invoices'!D:D)-1), OFFSET('1. Invoices'!#REF!, 0, 0, COUNTA('1. Invoices'!A:A)-1), A549, OFFSET('1. Invoices'!#REF!, 0, 0, COUNTA('1. Invoices'!C:C)-1), "&gt;=" &amp; TODAY() - 364))</f>
        <v/>
      </c>
      <c r="F549" s="12" t="str" cm="1">
        <f t="array" aca="1" ref="F549" ca="1">IF(A549="", "", 6 - ROUNDUP(_xlfn.PERCENTRANK.EXC(IF(ISNUMBER(OFFSET(C$2, 0, 0, COUNTA(C:C)-1, 1)), OFFSET(C$2, 0, 0, COUNTA(C:C)-1, 1)), C549) * 5, 0))</f>
        <v/>
      </c>
      <c r="G549" s="12" t="str" cm="1">
        <f t="array" aca="1" ref="G549" ca="1">IF(A549="", "", ROUNDUP(_xlfn.PERCENTRANK.EXC(IF(ISNUMBER(OFFSET(D$2, 0, 0, COUNTA(D:D)-1, 1)), OFFSET(D$2, 0, 0, COUNTA(D:D)-1, 1)), D549) * 5, 0))</f>
        <v/>
      </c>
      <c r="H549" s="12" t="str" cm="1">
        <f t="array" aca="1" ref="H549" ca="1">IF(A549="", "", ROUNDUP(_xlfn.PERCENTRANK.EXC(IF(ISNUMBER(OFFSET(E$2, 0, 0, COUNTA(E:E)-1, 1)), OFFSET(E$2, 0, 0, COUNTA(E:E)-1, 1)), E549) * 5, 0))</f>
        <v/>
      </c>
      <c r="I549" s="16" t="e">
        <f t="shared" ca="1" si="16"/>
        <v>#VALUE!</v>
      </c>
      <c r="J549" s="12" t="str">
        <f t="shared" ca="1" si="17"/>
        <v xml:space="preserve"> No recency data available.  No frequency data available.  No monetary data available.</v>
      </c>
    </row>
    <row r="550" spans="1:10" x14ac:dyDescent="0.25">
      <c r="A550" s="15"/>
      <c r="B550" s="16">
        <f>_xlfn.XLOOKUP(A550, '1. Invoices'!A:A, '1. Invoices'!B:B, "Not Found")</f>
        <v>0</v>
      </c>
      <c r="C550" s="13" t="str">
        <f ca="1">IF(A550="","",TODAY() - _xlfn.MAXIFS(OFFSET('1. Invoices'!#REF!, 0, 0, COUNTA('1. Invoices'!C:C)-1), OFFSET('1. Invoices'!#REF!, 0, 0, COUNTA('1. Invoices'!A:A)-1), A550))</f>
        <v/>
      </c>
      <c r="D550" s="12" t="str">
        <f ca="1">IF(A550="","",COUNTIFS(OFFSET('1. Invoices'!#REF!, 0, 0, COUNTA('1. Invoices'!A:A)-1), A550))</f>
        <v/>
      </c>
      <c r="E550" s="14" t="str">
        <f ca="1">IF(A550="","",SUMIFS(OFFSET('1. Invoices'!#REF!, 0, 0, COUNTA('1. Invoices'!D:D)-1), OFFSET('1. Invoices'!#REF!, 0, 0, COUNTA('1. Invoices'!A:A)-1), A550, OFFSET('1. Invoices'!#REF!, 0, 0, COUNTA('1. Invoices'!C:C)-1), "&gt;=" &amp; TODAY() - 364))</f>
        <v/>
      </c>
      <c r="F550" s="12" t="str" cm="1">
        <f t="array" aca="1" ref="F550" ca="1">IF(A550="", "", 6 - ROUNDUP(_xlfn.PERCENTRANK.EXC(IF(ISNUMBER(OFFSET(C$2, 0, 0, COUNTA(C:C)-1, 1)), OFFSET(C$2, 0, 0, COUNTA(C:C)-1, 1)), C550) * 5, 0))</f>
        <v/>
      </c>
      <c r="G550" s="12" t="str" cm="1">
        <f t="array" aca="1" ref="G550" ca="1">IF(A550="", "", ROUNDUP(_xlfn.PERCENTRANK.EXC(IF(ISNUMBER(OFFSET(D$2, 0, 0, COUNTA(D:D)-1, 1)), OFFSET(D$2, 0, 0, COUNTA(D:D)-1, 1)), D550) * 5, 0))</f>
        <v/>
      </c>
      <c r="H550" s="12" t="str" cm="1">
        <f t="array" aca="1" ref="H550" ca="1">IF(A550="", "", ROUNDUP(_xlfn.PERCENTRANK.EXC(IF(ISNUMBER(OFFSET(E$2, 0, 0, COUNTA(E:E)-1, 1)), OFFSET(E$2, 0, 0, COUNTA(E:E)-1, 1)), E550) * 5, 0))</f>
        <v/>
      </c>
      <c r="I550" s="16" t="e">
        <f t="shared" ca="1" si="16"/>
        <v>#VALUE!</v>
      </c>
      <c r="J550" s="12" t="str">
        <f t="shared" ca="1" si="17"/>
        <v xml:space="preserve"> No recency data available.  No frequency data available.  No monetary data available.</v>
      </c>
    </row>
    <row r="551" spans="1:10" x14ac:dyDescent="0.25">
      <c r="A551" s="15"/>
      <c r="B551" s="16">
        <f>_xlfn.XLOOKUP(A551, '1. Invoices'!A:A, '1. Invoices'!B:B, "Not Found")</f>
        <v>0</v>
      </c>
      <c r="C551" s="13" t="str">
        <f ca="1">IF(A551="","",TODAY() - _xlfn.MAXIFS(OFFSET('1. Invoices'!#REF!, 0, 0, COUNTA('1. Invoices'!C:C)-1), OFFSET('1. Invoices'!#REF!, 0, 0, COUNTA('1. Invoices'!A:A)-1), A551))</f>
        <v/>
      </c>
      <c r="D551" s="12" t="str">
        <f ca="1">IF(A551="","",COUNTIFS(OFFSET('1. Invoices'!#REF!, 0, 0, COUNTA('1. Invoices'!A:A)-1), A551))</f>
        <v/>
      </c>
      <c r="E551" s="14" t="str">
        <f ca="1">IF(A551="","",SUMIFS(OFFSET('1. Invoices'!#REF!, 0, 0, COUNTA('1. Invoices'!D:D)-1), OFFSET('1. Invoices'!#REF!, 0, 0, COUNTA('1. Invoices'!A:A)-1), A551, OFFSET('1. Invoices'!#REF!, 0, 0, COUNTA('1. Invoices'!C:C)-1), "&gt;=" &amp; TODAY() - 364))</f>
        <v/>
      </c>
      <c r="F551" s="12" t="str" cm="1">
        <f t="array" aca="1" ref="F551" ca="1">IF(A551="", "", 6 - ROUNDUP(_xlfn.PERCENTRANK.EXC(IF(ISNUMBER(OFFSET(C$2, 0, 0, COUNTA(C:C)-1, 1)), OFFSET(C$2, 0, 0, COUNTA(C:C)-1, 1)), C551) * 5, 0))</f>
        <v/>
      </c>
      <c r="G551" s="12" t="str" cm="1">
        <f t="array" aca="1" ref="G551" ca="1">IF(A551="", "", ROUNDUP(_xlfn.PERCENTRANK.EXC(IF(ISNUMBER(OFFSET(D$2, 0, 0, COUNTA(D:D)-1, 1)), OFFSET(D$2, 0, 0, COUNTA(D:D)-1, 1)), D551) * 5, 0))</f>
        <v/>
      </c>
      <c r="H551" s="12" t="str" cm="1">
        <f t="array" aca="1" ref="H551" ca="1">IF(A551="", "", ROUNDUP(_xlfn.PERCENTRANK.EXC(IF(ISNUMBER(OFFSET(E$2, 0, 0, COUNTA(E:E)-1, 1)), OFFSET(E$2, 0, 0, COUNTA(E:E)-1, 1)), E551) * 5, 0))</f>
        <v/>
      </c>
      <c r="I551" s="16" t="e">
        <f t="shared" ca="1" si="16"/>
        <v>#VALUE!</v>
      </c>
      <c r="J551" s="12" t="str">
        <f t="shared" ca="1" si="17"/>
        <v xml:space="preserve"> No recency data available.  No frequency data available.  No monetary data available.</v>
      </c>
    </row>
    <row r="552" spans="1:10" x14ac:dyDescent="0.25">
      <c r="A552" s="15"/>
      <c r="B552" s="16">
        <f>_xlfn.XLOOKUP(A552, '1. Invoices'!A:A, '1. Invoices'!B:B, "Not Found")</f>
        <v>0</v>
      </c>
      <c r="C552" s="13" t="str">
        <f ca="1">IF(A552="","",TODAY() - _xlfn.MAXIFS(OFFSET('1. Invoices'!#REF!, 0, 0, COUNTA('1. Invoices'!C:C)-1), OFFSET('1. Invoices'!#REF!, 0, 0, COUNTA('1. Invoices'!A:A)-1), A552))</f>
        <v/>
      </c>
      <c r="D552" s="12" t="str">
        <f ca="1">IF(A552="","",COUNTIFS(OFFSET('1. Invoices'!#REF!, 0, 0, COUNTA('1. Invoices'!A:A)-1), A552))</f>
        <v/>
      </c>
      <c r="E552" s="14" t="str">
        <f ca="1">IF(A552="","",SUMIFS(OFFSET('1. Invoices'!#REF!, 0, 0, COUNTA('1. Invoices'!D:D)-1), OFFSET('1. Invoices'!#REF!, 0, 0, COUNTA('1. Invoices'!A:A)-1), A552, OFFSET('1. Invoices'!#REF!, 0, 0, COUNTA('1. Invoices'!C:C)-1), "&gt;=" &amp; TODAY() - 364))</f>
        <v/>
      </c>
      <c r="F552" s="12" t="str" cm="1">
        <f t="array" aca="1" ref="F552" ca="1">IF(A552="", "", 6 - ROUNDUP(_xlfn.PERCENTRANK.EXC(IF(ISNUMBER(OFFSET(C$2, 0, 0, COUNTA(C:C)-1, 1)), OFFSET(C$2, 0, 0, COUNTA(C:C)-1, 1)), C552) * 5, 0))</f>
        <v/>
      </c>
      <c r="G552" s="12" t="str" cm="1">
        <f t="array" aca="1" ref="G552" ca="1">IF(A552="", "", ROUNDUP(_xlfn.PERCENTRANK.EXC(IF(ISNUMBER(OFFSET(D$2, 0, 0, COUNTA(D:D)-1, 1)), OFFSET(D$2, 0, 0, COUNTA(D:D)-1, 1)), D552) * 5, 0))</f>
        <v/>
      </c>
      <c r="H552" s="12" t="str" cm="1">
        <f t="array" aca="1" ref="H552" ca="1">IF(A552="", "", ROUNDUP(_xlfn.PERCENTRANK.EXC(IF(ISNUMBER(OFFSET(E$2, 0, 0, COUNTA(E:E)-1, 1)), OFFSET(E$2, 0, 0, COUNTA(E:E)-1, 1)), E552) * 5, 0))</f>
        <v/>
      </c>
      <c r="I552" s="16" t="e">
        <f t="shared" ca="1" si="16"/>
        <v>#VALUE!</v>
      </c>
      <c r="J552" s="12" t="str">
        <f t="shared" ca="1" si="17"/>
        <v xml:space="preserve"> No recency data available.  No frequency data available.  No monetary data available.</v>
      </c>
    </row>
    <row r="553" spans="1:10" x14ac:dyDescent="0.25">
      <c r="A553" s="15"/>
      <c r="B553" s="16">
        <f>_xlfn.XLOOKUP(A553, '1. Invoices'!A:A, '1. Invoices'!B:B, "Not Found")</f>
        <v>0</v>
      </c>
      <c r="C553" s="13" t="str">
        <f ca="1">IF(A553="","",TODAY() - _xlfn.MAXIFS(OFFSET('1. Invoices'!#REF!, 0, 0, COUNTA('1. Invoices'!C:C)-1), OFFSET('1. Invoices'!#REF!, 0, 0, COUNTA('1. Invoices'!A:A)-1), A553))</f>
        <v/>
      </c>
      <c r="D553" s="12" t="str">
        <f ca="1">IF(A553="","",COUNTIFS(OFFSET('1. Invoices'!#REF!, 0, 0, COUNTA('1. Invoices'!A:A)-1), A553))</f>
        <v/>
      </c>
      <c r="E553" s="14" t="str">
        <f ca="1">IF(A553="","",SUMIFS(OFFSET('1. Invoices'!#REF!, 0, 0, COUNTA('1. Invoices'!D:D)-1), OFFSET('1. Invoices'!#REF!, 0, 0, COUNTA('1. Invoices'!A:A)-1), A553, OFFSET('1. Invoices'!#REF!, 0, 0, COUNTA('1. Invoices'!C:C)-1), "&gt;=" &amp; TODAY() - 364))</f>
        <v/>
      </c>
      <c r="F553" s="12" t="str" cm="1">
        <f t="array" aca="1" ref="F553" ca="1">IF(A553="", "", 6 - ROUNDUP(_xlfn.PERCENTRANK.EXC(IF(ISNUMBER(OFFSET(C$2, 0, 0, COUNTA(C:C)-1, 1)), OFFSET(C$2, 0, 0, COUNTA(C:C)-1, 1)), C553) * 5, 0))</f>
        <v/>
      </c>
      <c r="G553" s="12" t="str" cm="1">
        <f t="array" aca="1" ref="G553" ca="1">IF(A553="", "", ROUNDUP(_xlfn.PERCENTRANK.EXC(IF(ISNUMBER(OFFSET(D$2, 0, 0, COUNTA(D:D)-1, 1)), OFFSET(D$2, 0, 0, COUNTA(D:D)-1, 1)), D553) * 5, 0))</f>
        <v/>
      </c>
      <c r="H553" s="12" t="str" cm="1">
        <f t="array" aca="1" ref="H553" ca="1">IF(A553="", "", ROUNDUP(_xlfn.PERCENTRANK.EXC(IF(ISNUMBER(OFFSET(E$2, 0, 0, COUNTA(E:E)-1, 1)), OFFSET(E$2, 0, 0, COUNTA(E:E)-1, 1)), E553) * 5, 0))</f>
        <v/>
      </c>
      <c r="I553" s="16" t="e">
        <f t="shared" ca="1" si="16"/>
        <v>#VALUE!</v>
      </c>
      <c r="J553" s="12" t="str">
        <f t="shared" ca="1" si="17"/>
        <v xml:space="preserve"> No recency data available.  No frequency data available.  No monetary data available.</v>
      </c>
    </row>
    <row r="554" spans="1:10" x14ac:dyDescent="0.25">
      <c r="A554" s="15"/>
      <c r="B554" s="16">
        <f>_xlfn.XLOOKUP(A554, '1. Invoices'!A:A, '1. Invoices'!B:B, "Not Found")</f>
        <v>0</v>
      </c>
      <c r="C554" s="13" t="str">
        <f ca="1">IF(A554="","",TODAY() - _xlfn.MAXIFS(OFFSET('1. Invoices'!#REF!, 0, 0, COUNTA('1. Invoices'!C:C)-1), OFFSET('1. Invoices'!#REF!, 0, 0, COUNTA('1. Invoices'!A:A)-1), A554))</f>
        <v/>
      </c>
      <c r="D554" s="12" t="str">
        <f ca="1">IF(A554="","",COUNTIFS(OFFSET('1. Invoices'!#REF!, 0, 0, COUNTA('1. Invoices'!A:A)-1), A554))</f>
        <v/>
      </c>
      <c r="E554" s="14" t="str">
        <f ca="1">IF(A554="","",SUMIFS(OFFSET('1. Invoices'!#REF!, 0, 0, COUNTA('1. Invoices'!D:D)-1), OFFSET('1. Invoices'!#REF!, 0, 0, COUNTA('1. Invoices'!A:A)-1), A554, OFFSET('1. Invoices'!#REF!, 0, 0, COUNTA('1. Invoices'!C:C)-1), "&gt;=" &amp; TODAY() - 364))</f>
        <v/>
      </c>
      <c r="F554" s="12" t="str" cm="1">
        <f t="array" aca="1" ref="F554" ca="1">IF(A554="", "", 6 - ROUNDUP(_xlfn.PERCENTRANK.EXC(IF(ISNUMBER(OFFSET(C$2, 0, 0, COUNTA(C:C)-1, 1)), OFFSET(C$2, 0, 0, COUNTA(C:C)-1, 1)), C554) * 5, 0))</f>
        <v/>
      </c>
      <c r="G554" s="12" t="str" cm="1">
        <f t="array" aca="1" ref="G554" ca="1">IF(A554="", "", ROUNDUP(_xlfn.PERCENTRANK.EXC(IF(ISNUMBER(OFFSET(D$2, 0, 0, COUNTA(D:D)-1, 1)), OFFSET(D$2, 0, 0, COUNTA(D:D)-1, 1)), D554) * 5, 0))</f>
        <v/>
      </c>
      <c r="H554" s="12" t="str" cm="1">
        <f t="array" aca="1" ref="H554" ca="1">IF(A554="", "", ROUNDUP(_xlfn.PERCENTRANK.EXC(IF(ISNUMBER(OFFSET(E$2, 0, 0, COUNTA(E:E)-1, 1)), OFFSET(E$2, 0, 0, COUNTA(E:E)-1, 1)), E554) * 5, 0))</f>
        <v/>
      </c>
      <c r="I554" s="16" t="e">
        <f t="shared" ca="1" si="16"/>
        <v>#VALUE!</v>
      </c>
      <c r="J554" s="12" t="str">
        <f t="shared" ca="1" si="17"/>
        <v xml:space="preserve"> No recency data available.  No frequency data available.  No monetary data available.</v>
      </c>
    </row>
    <row r="555" spans="1:10" x14ac:dyDescent="0.25">
      <c r="A555" s="15"/>
      <c r="B555" s="16">
        <f>_xlfn.XLOOKUP(A555, '1. Invoices'!A:A, '1. Invoices'!B:B, "Not Found")</f>
        <v>0</v>
      </c>
      <c r="C555" s="13" t="str">
        <f ca="1">IF(A555="","",TODAY() - _xlfn.MAXIFS(OFFSET('1. Invoices'!#REF!, 0, 0, COUNTA('1. Invoices'!C:C)-1), OFFSET('1. Invoices'!#REF!, 0, 0, COUNTA('1. Invoices'!A:A)-1), A555))</f>
        <v/>
      </c>
      <c r="D555" s="12" t="str">
        <f ca="1">IF(A555="","",COUNTIFS(OFFSET('1. Invoices'!#REF!, 0, 0, COUNTA('1. Invoices'!A:A)-1), A555))</f>
        <v/>
      </c>
      <c r="E555" s="14" t="str">
        <f ca="1">IF(A555="","",SUMIFS(OFFSET('1. Invoices'!#REF!, 0, 0, COUNTA('1. Invoices'!D:D)-1), OFFSET('1. Invoices'!#REF!, 0, 0, COUNTA('1. Invoices'!A:A)-1), A555, OFFSET('1. Invoices'!#REF!, 0, 0, COUNTA('1. Invoices'!C:C)-1), "&gt;=" &amp; TODAY() - 364))</f>
        <v/>
      </c>
      <c r="F555" s="12" t="str" cm="1">
        <f t="array" aca="1" ref="F555" ca="1">IF(A555="", "", 6 - ROUNDUP(_xlfn.PERCENTRANK.EXC(IF(ISNUMBER(OFFSET(C$2, 0, 0, COUNTA(C:C)-1, 1)), OFFSET(C$2, 0, 0, COUNTA(C:C)-1, 1)), C555) * 5, 0))</f>
        <v/>
      </c>
      <c r="G555" s="12" t="str" cm="1">
        <f t="array" aca="1" ref="G555" ca="1">IF(A555="", "", ROUNDUP(_xlfn.PERCENTRANK.EXC(IF(ISNUMBER(OFFSET(D$2, 0, 0, COUNTA(D:D)-1, 1)), OFFSET(D$2, 0, 0, COUNTA(D:D)-1, 1)), D555) * 5, 0))</f>
        <v/>
      </c>
      <c r="H555" s="12" t="str" cm="1">
        <f t="array" aca="1" ref="H555" ca="1">IF(A555="", "", ROUNDUP(_xlfn.PERCENTRANK.EXC(IF(ISNUMBER(OFFSET(E$2, 0, 0, COUNTA(E:E)-1, 1)), OFFSET(E$2, 0, 0, COUNTA(E:E)-1, 1)), E555) * 5, 0))</f>
        <v/>
      </c>
      <c r="I555" s="16" t="e">
        <f t="shared" ca="1" si="16"/>
        <v>#VALUE!</v>
      </c>
      <c r="J555" s="12" t="str">
        <f t="shared" ca="1" si="17"/>
        <v xml:space="preserve"> No recency data available.  No frequency data available.  No monetary data available.</v>
      </c>
    </row>
    <row r="556" spans="1:10" x14ac:dyDescent="0.25">
      <c r="A556" s="15"/>
      <c r="B556" s="16">
        <f>_xlfn.XLOOKUP(A556, '1. Invoices'!A:A, '1. Invoices'!B:B, "Not Found")</f>
        <v>0</v>
      </c>
      <c r="C556" s="13" t="str">
        <f ca="1">IF(A556="","",TODAY() - _xlfn.MAXIFS(OFFSET('1. Invoices'!#REF!, 0, 0, COUNTA('1. Invoices'!C:C)-1), OFFSET('1. Invoices'!#REF!, 0, 0, COUNTA('1. Invoices'!A:A)-1), A556))</f>
        <v/>
      </c>
      <c r="D556" s="12" t="str">
        <f ca="1">IF(A556="","",COUNTIFS(OFFSET('1. Invoices'!#REF!, 0, 0, COUNTA('1. Invoices'!A:A)-1), A556))</f>
        <v/>
      </c>
      <c r="E556" s="14" t="str">
        <f ca="1">IF(A556="","",SUMIFS(OFFSET('1. Invoices'!#REF!, 0, 0, COUNTA('1. Invoices'!D:D)-1), OFFSET('1. Invoices'!#REF!, 0, 0, COUNTA('1. Invoices'!A:A)-1), A556, OFFSET('1. Invoices'!#REF!, 0, 0, COUNTA('1. Invoices'!C:C)-1), "&gt;=" &amp; TODAY() - 364))</f>
        <v/>
      </c>
      <c r="F556" s="12" t="str" cm="1">
        <f t="array" aca="1" ref="F556" ca="1">IF(A556="", "", 6 - ROUNDUP(_xlfn.PERCENTRANK.EXC(IF(ISNUMBER(OFFSET(C$2, 0, 0, COUNTA(C:C)-1, 1)), OFFSET(C$2, 0, 0, COUNTA(C:C)-1, 1)), C556) * 5, 0))</f>
        <v/>
      </c>
      <c r="G556" s="12" t="str" cm="1">
        <f t="array" aca="1" ref="G556" ca="1">IF(A556="", "", ROUNDUP(_xlfn.PERCENTRANK.EXC(IF(ISNUMBER(OFFSET(D$2, 0, 0, COUNTA(D:D)-1, 1)), OFFSET(D$2, 0, 0, COUNTA(D:D)-1, 1)), D556) * 5, 0))</f>
        <v/>
      </c>
      <c r="H556" s="12" t="str" cm="1">
        <f t="array" aca="1" ref="H556" ca="1">IF(A556="", "", ROUNDUP(_xlfn.PERCENTRANK.EXC(IF(ISNUMBER(OFFSET(E$2, 0, 0, COUNTA(E:E)-1, 1)), OFFSET(E$2, 0, 0, COUNTA(E:E)-1, 1)), E556) * 5, 0))</f>
        <v/>
      </c>
      <c r="I556" s="16" t="e">
        <f t="shared" ca="1" si="16"/>
        <v>#VALUE!</v>
      </c>
      <c r="J556" s="12" t="str">
        <f t="shared" ca="1" si="17"/>
        <v xml:space="preserve"> No recency data available.  No frequency data available.  No monetary data available.</v>
      </c>
    </row>
    <row r="557" spans="1:10" x14ac:dyDescent="0.25">
      <c r="A557" s="15"/>
      <c r="B557" s="16">
        <f>_xlfn.XLOOKUP(A557, '1. Invoices'!A:A, '1. Invoices'!B:B, "Not Found")</f>
        <v>0</v>
      </c>
      <c r="C557" s="13" t="str">
        <f ca="1">IF(A557="","",TODAY() - _xlfn.MAXIFS(OFFSET('1. Invoices'!#REF!, 0, 0, COUNTA('1. Invoices'!C:C)-1), OFFSET('1. Invoices'!#REF!, 0, 0, COUNTA('1. Invoices'!A:A)-1), A557))</f>
        <v/>
      </c>
      <c r="D557" s="12" t="str">
        <f ca="1">IF(A557="","",COUNTIFS(OFFSET('1. Invoices'!#REF!, 0, 0, COUNTA('1. Invoices'!A:A)-1), A557))</f>
        <v/>
      </c>
      <c r="E557" s="14" t="str">
        <f ca="1">IF(A557="","",SUMIFS(OFFSET('1. Invoices'!#REF!, 0, 0, COUNTA('1. Invoices'!D:D)-1), OFFSET('1. Invoices'!#REF!, 0, 0, COUNTA('1. Invoices'!A:A)-1), A557, OFFSET('1. Invoices'!#REF!, 0, 0, COUNTA('1. Invoices'!C:C)-1), "&gt;=" &amp; TODAY() - 364))</f>
        <v/>
      </c>
      <c r="F557" s="12" t="str" cm="1">
        <f t="array" aca="1" ref="F557" ca="1">IF(A557="", "", 6 - ROUNDUP(_xlfn.PERCENTRANK.EXC(IF(ISNUMBER(OFFSET(C$2, 0, 0, COUNTA(C:C)-1, 1)), OFFSET(C$2, 0, 0, COUNTA(C:C)-1, 1)), C557) * 5, 0))</f>
        <v/>
      </c>
      <c r="G557" s="12" t="str" cm="1">
        <f t="array" aca="1" ref="G557" ca="1">IF(A557="", "", ROUNDUP(_xlfn.PERCENTRANK.EXC(IF(ISNUMBER(OFFSET(D$2, 0, 0, COUNTA(D:D)-1, 1)), OFFSET(D$2, 0, 0, COUNTA(D:D)-1, 1)), D557) * 5, 0))</f>
        <v/>
      </c>
      <c r="H557" s="12" t="str" cm="1">
        <f t="array" aca="1" ref="H557" ca="1">IF(A557="", "", ROUNDUP(_xlfn.PERCENTRANK.EXC(IF(ISNUMBER(OFFSET(E$2, 0, 0, COUNTA(E:E)-1, 1)), OFFSET(E$2, 0, 0, COUNTA(E:E)-1, 1)), E557) * 5, 0))</f>
        <v/>
      </c>
      <c r="I557" s="16" t="e">
        <f t="shared" ca="1" si="16"/>
        <v>#VALUE!</v>
      </c>
      <c r="J557" s="12" t="str">
        <f t="shared" ca="1" si="17"/>
        <v xml:space="preserve"> No recency data available.  No frequency data available.  No monetary data available.</v>
      </c>
    </row>
    <row r="558" spans="1:10" x14ac:dyDescent="0.25">
      <c r="A558" s="15"/>
      <c r="B558" s="16">
        <f>_xlfn.XLOOKUP(A558, '1. Invoices'!A:A, '1. Invoices'!B:B, "Not Found")</f>
        <v>0</v>
      </c>
      <c r="C558" s="13" t="str">
        <f ca="1">IF(A558="","",TODAY() - _xlfn.MAXIFS(OFFSET('1. Invoices'!#REF!, 0, 0, COUNTA('1. Invoices'!C:C)-1), OFFSET('1. Invoices'!#REF!, 0, 0, COUNTA('1. Invoices'!A:A)-1), A558))</f>
        <v/>
      </c>
      <c r="D558" s="12" t="str">
        <f ca="1">IF(A558="","",COUNTIFS(OFFSET('1. Invoices'!#REF!, 0, 0, COUNTA('1. Invoices'!A:A)-1), A558))</f>
        <v/>
      </c>
      <c r="E558" s="14" t="str">
        <f ca="1">IF(A558="","",SUMIFS(OFFSET('1. Invoices'!#REF!, 0, 0, COUNTA('1. Invoices'!D:D)-1), OFFSET('1. Invoices'!#REF!, 0, 0, COUNTA('1. Invoices'!A:A)-1), A558, OFFSET('1. Invoices'!#REF!, 0, 0, COUNTA('1. Invoices'!C:C)-1), "&gt;=" &amp; TODAY() - 364))</f>
        <v/>
      </c>
      <c r="F558" s="12" t="str" cm="1">
        <f t="array" aca="1" ref="F558" ca="1">IF(A558="", "", 6 - ROUNDUP(_xlfn.PERCENTRANK.EXC(IF(ISNUMBER(OFFSET(C$2, 0, 0, COUNTA(C:C)-1, 1)), OFFSET(C$2, 0, 0, COUNTA(C:C)-1, 1)), C558) * 5, 0))</f>
        <v/>
      </c>
      <c r="G558" s="12" t="str" cm="1">
        <f t="array" aca="1" ref="G558" ca="1">IF(A558="", "", ROUNDUP(_xlfn.PERCENTRANK.EXC(IF(ISNUMBER(OFFSET(D$2, 0, 0, COUNTA(D:D)-1, 1)), OFFSET(D$2, 0, 0, COUNTA(D:D)-1, 1)), D558) * 5, 0))</f>
        <v/>
      </c>
      <c r="H558" s="12" t="str" cm="1">
        <f t="array" aca="1" ref="H558" ca="1">IF(A558="", "", ROUNDUP(_xlfn.PERCENTRANK.EXC(IF(ISNUMBER(OFFSET(E$2, 0, 0, COUNTA(E:E)-1, 1)), OFFSET(E$2, 0, 0, COUNTA(E:E)-1, 1)), E558) * 5, 0))</f>
        <v/>
      </c>
      <c r="I558" s="16" t="e">
        <f t="shared" ca="1" si="16"/>
        <v>#VALUE!</v>
      </c>
      <c r="J558" s="12" t="str">
        <f t="shared" ca="1" si="17"/>
        <v xml:space="preserve"> No recency data available.  No frequency data available.  No monetary data available.</v>
      </c>
    </row>
    <row r="559" spans="1:10" x14ac:dyDescent="0.25">
      <c r="A559" s="15"/>
      <c r="B559" s="16">
        <f>_xlfn.XLOOKUP(A559, '1. Invoices'!A:A, '1. Invoices'!B:B, "Not Found")</f>
        <v>0</v>
      </c>
      <c r="C559" s="13" t="str">
        <f ca="1">IF(A559="","",TODAY() - _xlfn.MAXIFS(OFFSET('1. Invoices'!#REF!, 0, 0, COUNTA('1. Invoices'!C:C)-1), OFFSET('1. Invoices'!#REF!, 0, 0, COUNTA('1. Invoices'!A:A)-1), A559))</f>
        <v/>
      </c>
      <c r="D559" s="12" t="str">
        <f ca="1">IF(A559="","",COUNTIFS(OFFSET('1. Invoices'!#REF!, 0, 0, COUNTA('1. Invoices'!A:A)-1), A559))</f>
        <v/>
      </c>
      <c r="E559" s="14" t="str">
        <f ca="1">IF(A559="","",SUMIFS(OFFSET('1. Invoices'!#REF!, 0, 0, COUNTA('1. Invoices'!D:D)-1), OFFSET('1. Invoices'!#REF!, 0, 0, COUNTA('1. Invoices'!A:A)-1), A559, OFFSET('1. Invoices'!#REF!, 0, 0, COUNTA('1. Invoices'!C:C)-1), "&gt;=" &amp; TODAY() - 364))</f>
        <v/>
      </c>
      <c r="F559" s="12" t="str" cm="1">
        <f t="array" aca="1" ref="F559" ca="1">IF(A559="", "", 6 - ROUNDUP(_xlfn.PERCENTRANK.EXC(IF(ISNUMBER(OFFSET(C$2, 0, 0, COUNTA(C:C)-1, 1)), OFFSET(C$2, 0, 0, COUNTA(C:C)-1, 1)), C559) * 5, 0))</f>
        <v/>
      </c>
      <c r="G559" s="12" t="str" cm="1">
        <f t="array" aca="1" ref="G559" ca="1">IF(A559="", "", ROUNDUP(_xlfn.PERCENTRANK.EXC(IF(ISNUMBER(OFFSET(D$2, 0, 0, COUNTA(D:D)-1, 1)), OFFSET(D$2, 0, 0, COUNTA(D:D)-1, 1)), D559) * 5, 0))</f>
        <v/>
      </c>
      <c r="H559" s="12" t="str" cm="1">
        <f t="array" aca="1" ref="H559" ca="1">IF(A559="", "", ROUNDUP(_xlfn.PERCENTRANK.EXC(IF(ISNUMBER(OFFSET(E$2, 0, 0, COUNTA(E:E)-1, 1)), OFFSET(E$2, 0, 0, COUNTA(E:E)-1, 1)), E559) * 5, 0))</f>
        <v/>
      </c>
      <c r="I559" s="16" t="e">
        <f t="shared" ca="1" si="16"/>
        <v>#VALUE!</v>
      </c>
      <c r="J559" s="12" t="str">
        <f t="shared" ca="1" si="17"/>
        <v xml:space="preserve"> No recency data available.  No frequency data available.  No monetary data available.</v>
      </c>
    </row>
    <row r="560" spans="1:10" x14ac:dyDescent="0.25">
      <c r="A560" s="15"/>
      <c r="B560" s="16">
        <f>_xlfn.XLOOKUP(A560, '1. Invoices'!A:A, '1. Invoices'!B:B, "Not Found")</f>
        <v>0</v>
      </c>
      <c r="C560" s="13" t="str">
        <f ca="1">IF(A560="","",TODAY() - _xlfn.MAXIFS(OFFSET('1. Invoices'!#REF!, 0, 0, COUNTA('1. Invoices'!C:C)-1), OFFSET('1. Invoices'!#REF!, 0, 0, COUNTA('1. Invoices'!A:A)-1), A560))</f>
        <v/>
      </c>
      <c r="D560" s="12" t="str">
        <f ca="1">IF(A560="","",COUNTIFS(OFFSET('1. Invoices'!#REF!, 0, 0, COUNTA('1. Invoices'!A:A)-1), A560))</f>
        <v/>
      </c>
      <c r="E560" s="14" t="str">
        <f ca="1">IF(A560="","",SUMIFS(OFFSET('1. Invoices'!#REF!, 0, 0, COUNTA('1. Invoices'!D:D)-1), OFFSET('1. Invoices'!#REF!, 0, 0, COUNTA('1. Invoices'!A:A)-1), A560, OFFSET('1. Invoices'!#REF!, 0, 0, COUNTA('1. Invoices'!C:C)-1), "&gt;=" &amp; TODAY() - 364))</f>
        <v/>
      </c>
      <c r="F560" s="12" t="str" cm="1">
        <f t="array" aca="1" ref="F560" ca="1">IF(A560="", "", 6 - ROUNDUP(_xlfn.PERCENTRANK.EXC(IF(ISNUMBER(OFFSET(C$2, 0, 0, COUNTA(C:C)-1, 1)), OFFSET(C$2, 0, 0, COUNTA(C:C)-1, 1)), C560) * 5, 0))</f>
        <v/>
      </c>
      <c r="G560" s="12" t="str" cm="1">
        <f t="array" aca="1" ref="G560" ca="1">IF(A560="", "", ROUNDUP(_xlfn.PERCENTRANK.EXC(IF(ISNUMBER(OFFSET(D$2, 0, 0, COUNTA(D:D)-1, 1)), OFFSET(D$2, 0, 0, COUNTA(D:D)-1, 1)), D560) * 5, 0))</f>
        <v/>
      </c>
      <c r="H560" s="12" t="str" cm="1">
        <f t="array" aca="1" ref="H560" ca="1">IF(A560="", "", ROUNDUP(_xlfn.PERCENTRANK.EXC(IF(ISNUMBER(OFFSET(E$2, 0, 0, COUNTA(E:E)-1, 1)), OFFSET(E$2, 0, 0, COUNTA(E:E)-1, 1)), E560) * 5, 0))</f>
        <v/>
      </c>
      <c r="I560" s="16" t="e">
        <f t="shared" ca="1" si="16"/>
        <v>#VALUE!</v>
      </c>
      <c r="J560" s="12" t="str">
        <f t="shared" ca="1" si="17"/>
        <v xml:space="preserve"> No recency data available.  No frequency data available.  No monetary data available.</v>
      </c>
    </row>
    <row r="561" spans="1:10" x14ac:dyDescent="0.25">
      <c r="A561" s="15"/>
      <c r="B561" s="16">
        <f>_xlfn.XLOOKUP(A561, '1. Invoices'!A:A, '1. Invoices'!B:B, "Not Found")</f>
        <v>0</v>
      </c>
      <c r="C561" s="13" t="str">
        <f ca="1">IF(A561="","",TODAY() - _xlfn.MAXIFS(OFFSET('1. Invoices'!#REF!, 0, 0, COUNTA('1. Invoices'!C:C)-1), OFFSET('1. Invoices'!#REF!, 0, 0, COUNTA('1. Invoices'!A:A)-1), A561))</f>
        <v/>
      </c>
      <c r="D561" s="12" t="str">
        <f ca="1">IF(A561="","",COUNTIFS(OFFSET('1. Invoices'!#REF!, 0, 0, COUNTA('1. Invoices'!A:A)-1), A561))</f>
        <v/>
      </c>
      <c r="E561" s="14" t="str">
        <f ca="1">IF(A561="","",SUMIFS(OFFSET('1. Invoices'!#REF!, 0, 0, COUNTA('1. Invoices'!D:D)-1), OFFSET('1. Invoices'!#REF!, 0, 0, COUNTA('1. Invoices'!A:A)-1), A561, OFFSET('1. Invoices'!#REF!, 0, 0, COUNTA('1. Invoices'!C:C)-1), "&gt;=" &amp; TODAY() - 364))</f>
        <v/>
      </c>
      <c r="F561" s="12" t="str" cm="1">
        <f t="array" aca="1" ref="F561" ca="1">IF(A561="", "", 6 - ROUNDUP(_xlfn.PERCENTRANK.EXC(IF(ISNUMBER(OFFSET(C$2, 0, 0, COUNTA(C:C)-1, 1)), OFFSET(C$2, 0, 0, COUNTA(C:C)-1, 1)), C561) * 5, 0))</f>
        <v/>
      </c>
      <c r="G561" s="12" t="str" cm="1">
        <f t="array" aca="1" ref="G561" ca="1">IF(A561="", "", ROUNDUP(_xlfn.PERCENTRANK.EXC(IF(ISNUMBER(OFFSET(D$2, 0, 0, COUNTA(D:D)-1, 1)), OFFSET(D$2, 0, 0, COUNTA(D:D)-1, 1)), D561) * 5, 0))</f>
        <v/>
      </c>
      <c r="H561" s="12" t="str" cm="1">
        <f t="array" aca="1" ref="H561" ca="1">IF(A561="", "", ROUNDUP(_xlfn.PERCENTRANK.EXC(IF(ISNUMBER(OFFSET(E$2, 0, 0, COUNTA(E:E)-1, 1)), OFFSET(E$2, 0, 0, COUNTA(E:E)-1, 1)), E561) * 5, 0))</f>
        <v/>
      </c>
      <c r="I561" s="16" t="e">
        <f t="shared" ca="1" si="16"/>
        <v>#VALUE!</v>
      </c>
      <c r="J561" s="12" t="str">
        <f t="shared" ca="1" si="17"/>
        <v xml:space="preserve"> No recency data available.  No frequency data available.  No monetary data available.</v>
      </c>
    </row>
    <row r="562" spans="1:10" x14ac:dyDescent="0.25">
      <c r="A562" s="15"/>
      <c r="B562" s="16">
        <f>_xlfn.XLOOKUP(A562, '1. Invoices'!A:A, '1. Invoices'!B:B, "Not Found")</f>
        <v>0</v>
      </c>
      <c r="C562" s="13" t="str">
        <f ca="1">IF(A562="","",TODAY() - _xlfn.MAXIFS(OFFSET('1. Invoices'!#REF!, 0, 0, COUNTA('1. Invoices'!C:C)-1), OFFSET('1. Invoices'!#REF!, 0, 0, COUNTA('1. Invoices'!A:A)-1), A562))</f>
        <v/>
      </c>
      <c r="D562" s="12" t="str">
        <f ca="1">IF(A562="","",COUNTIFS(OFFSET('1. Invoices'!#REF!, 0, 0, COUNTA('1. Invoices'!A:A)-1), A562))</f>
        <v/>
      </c>
      <c r="E562" s="14" t="str">
        <f ca="1">IF(A562="","",SUMIFS(OFFSET('1. Invoices'!#REF!, 0, 0, COUNTA('1. Invoices'!D:D)-1), OFFSET('1. Invoices'!#REF!, 0, 0, COUNTA('1. Invoices'!A:A)-1), A562, OFFSET('1. Invoices'!#REF!, 0, 0, COUNTA('1. Invoices'!C:C)-1), "&gt;=" &amp; TODAY() - 364))</f>
        <v/>
      </c>
      <c r="F562" s="12" t="str" cm="1">
        <f t="array" aca="1" ref="F562" ca="1">IF(A562="", "", 6 - ROUNDUP(_xlfn.PERCENTRANK.EXC(IF(ISNUMBER(OFFSET(C$2, 0, 0, COUNTA(C:C)-1, 1)), OFFSET(C$2, 0, 0, COUNTA(C:C)-1, 1)), C562) * 5, 0))</f>
        <v/>
      </c>
      <c r="G562" s="12" t="str" cm="1">
        <f t="array" aca="1" ref="G562" ca="1">IF(A562="", "", ROUNDUP(_xlfn.PERCENTRANK.EXC(IF(ISNUMBER(OFFSET(D$2, 0, 0, COUNTA(D:D)-1, 1)), OFFSET(D$2, 0, 0, COUNTA(D:D)-1, 1)), D562) * 5, 0))</f>
        <v/>
      </c>
      <c r="H562" s="12" t="str" cm="1">
        <f t="array" aca="1" ref="H562" ca="1">IF(A562="", "", ROUNDUP(_xlfn.PERCENTRANK.EXC(IF(ISNUMBER(OFFSET(E$2, 0, 0, COUNTA(E:E)-1, 1)), OFFSET(E$2, 0, 0, COUNTA(E:E)-1, 1)), E562) * 5, 0))</f>
        <v/>
      </c>
      <c r="I562" s="16" t="e">
        <f t="shared" ca="1" si="16"/>
        <v>#VALUE!</v>
      </c>
      <c r="J562" s="12" t="str">
        <f t="shared" ca="1" si="17"/>
        <v xml:space="preserve"> No recency data available.  No frequency data available.  No monetary data available.</v>
      </c>
    </row>
    <row r="563" spans="1:10" x14ac:dyDescent="0.25">
      <c r="A563" s="15"/>
      <c r="B563" s="16">
        <f>_xlfn.XLOOKUP(A563, '1. Invoices'!A:A, '1. Invoices'!B:B, "Not Found")</f>
        <v>0</v>
      </c>
      <c r="C563" s="13" t="str">
        <f ca="1">IF(A563="","",TODAY() - _xlfn.MAXIFS(OFFSET('1. Invoices'!#REF!, 0, 0, COUNTA('1. Invoices'!C:C)-1), OFFSET('1. Invoices'!#REF!, 0, 0, COUNTA('1. Invoices'!A:A)-1), A563))</f>
        <v/>
      </c>
      <c r="D563" s="12" t="str">
        <f ca="1">IF(A563="","",COUNTIFS(OFFSET('1. Invoices'!#REF!, 0, 0, COUNTA('1. Invoices'!A:A)-1), A563))</f>
        <v/>
      </c>
      <c r="E563" s="14" t="str">
        <f ca="1">IF(A563="","",SUMIFS(OFFSET('1. Invoices'!#REF!, 0, 0, COUNTA('1. Invoices'!D:D)-1), OFFSET('1. Invoices'!#REF!, 0, 0, COUNTA('1. Invoices'!A:A)-1), A563, OFFSET('1. Invoices'!#REF!, 0, 0, COUNTA('1. Invoices'!C:C)-1), "&gt;=" &amp; TODAY() - 364))</f>
        <v/>
      </c>
      <c r="F563" s="12" t="str" cm="1">
        <f t="array" aca="1" ref="F563" ca="1">IF(A563="", "", 6 - ROUNDUP(_xlfn.PERCENTRANK.EXC(IF(ISNUMBER(OFFSET(C$2, 0, 0, COUNTA(C:C)-1, 1)), OFFSET(C$2, 0, 0, COUNTA(C:C)-1, 1)), C563) * 5, 0))</f>
        <v/>
      </c>
      <c r="G563" s="12" t="str" cm="1">
        <f t="array" aca="1" ref="G563" ca="1">IF(A563="", "", ROUNDUP(_xlfn.PERCENTRANK.EXC(IF(ISNUMBER(OFFSET(D$2, 0, 0, COUNTA(D:D)-1, 1)), OFFSET(D$2, 0, 0, COUNTA(D:D)-1, 1)), D563) * 5, 0))</f>
        <v/>
      </c>
      <c r="H563" s="12" t="str" cm="1">
        <f t="array" aca="1" ref="H563" ca="1">IF(A563="", "", ROUNDUP(_xlfn.PERCENTRANK.EXC(IF(ISNUMBER(OFFSET(E$2, 0, 0, COUNTA(E:E)-1, 1)), OFFSET(E$2, 0, 0, COUNTA(E:E)-1, 1)), E563) * 5, 0))</f>
        <v/>
      </c>
      <c r="I563" s="16" t="e">
        <f t="shared" ca="1" si="16"/>
        <v>#VALUE!</v>
      </c>
      <c r="J563" s="12" t="str">
        <f t="shared" ca="1" si="17"/>
        <v xml:space="preserve"> No recency data available.  No frequency data available.  No monetary data available.</v>
      </c>
    </row>
    <row r="564" spans="1:10" x14ac:dyDescent="0.25">
      <c r="A564" s="15"/>
      <c r="B564" s="16">
        <f>_xlfn.XLOOKUP(A564, '1. Invoices'!A:A, '1. Invoices'!B:B, "Not Found")</f>
        <v>0</v>
      </c>
      <c r="C564" s="13" t="str">
        <f ca="1">IF(A564="","",TODAY() - _xlfn.MAXIFS(OFFSET('1. Invoices'!#REF!, 0, 0, COUNTA('1. Invoices'!C:C)-1), OFFSET('1. Invoices'!#REF!, 0, 0, COUNTA('1. Invoices'!A:A)-1), A564))</f>
        <v/>
      </c>
      <c r="D564" s="12" t="str">
        <f ca="1">IF(A564="","",COUNTIFS(OFFSET('1. Invoices'!#REF!, 0, 0, COUNTA('1. Invoices'!A:A)-1), A564))</f>
        <v/>
      </c>
      <c r="E564" s="14" t="str">
        <f ca="1">IF(A564="","",SUMIFS(OFFSET('1. Invoices'!#REF!, 0, 0, COUNTA('1. Invoices'!D:D)-1), OFFSET('1. Invoices'!#REF!, 0, 0, COUNTA('1. Invoices'!A:A)-1), A564, OFFSET('1. Invoices'!#REF!, 0, 0, COUNTA('1. Invoices'!C:C)-1), "&gt;=" &amp; TODAY() - 364))</f>
        <v/>
      </c>
      <c r="F564" s="12" t="str" cm="1">
        <f t="array" aca="1" ref="F564" ca="1">IF(A564="", "", 6 - ROUNDUP(_xlfn.PERCENTRANK.EXC(IF(ISNUMBER(OFFSET(C$2, 0, 0, COUNTA(C:C)-1, 1)), OFFSET(C$2, 0, 0, COUNTA(C:C)-1, 1)), C564) * 5, 0))</f>
        <v/>
      </c>
      <c r="G564" s="12" t="str" cm="1">
        <f t="array" aca="1" ref="G564" ca="1">IF(A564="", "", ROUNDUP(_xlfn.PERCENTRANK.EXC(IF(ISNUMBER(OFFSET(D$2, 0, 0, COUNTA(D:D)-1, 1)), OFFSET(D$2, 0, 0, COUNTA(D:D)-1, 1)), D564) * 5, 0))</f>
        <v/>
      </c>
      <c r="H564" s="12" t="str" cm="1">
        <f t="array" aca="1" ref="H564" ca="1">IF(A564="", "", ROUNDUP(_xlfn.PERCENTRANK.EXC(IF(ISNUMBER(OFFSET(E$2, 0, 0, COUNTA(E:E)-1, 1)), OFFSET(E$2, 0, 0, COUNTA(E:E)-1, 1)), E564) * 5, 0))</f>
        <v/>
      </c>
      <c r="I564" s="16" t="e">
        <f t="shared" ca="1" si="16"/>
        <v>#VALUE!</v>
      </c>
      <c r="J564" s="12" t="str">
        <f t="shared" ca="1" si="17"/>
        <v xml:space="preserve"> No recency data available.  No frequency data available.  No monetary data available.</v>
      </c>
    </row>
    <row r="565" spans="1:10" x14ac:dyDescent="0.25">
      <c r="A565" s="15"/>
      <c r="B565" s="16">
        <f>_xlfn.XLOOKUP(A565, '1. Invoices'!A:A, '1. Invoices'!B:B, "Not Found")</f>
        <v>0</v>
      </c>
      <c r="C565" s="13" t="str">
        <f ca="1">IF(A565="","",TODAY() - _xlfn.MAXIFS(OFFSET('1. Invoices'!#REF!, 0, 0, COUNTA('1. Invoices'!C:C)-1), OFFSET('1. Invoices'!#REF!, 0, 0, COUNTA('1. Invoices'!A:A)-1), A565))</f>
        <v/>
      </c>
      <c r="D565" s="12" t="str">
        <f ca="1">IF(A565="","",COUNTIFS(OFFSET('1. Invoices'!#REF!, 0, 0, COUNTA('1. Invoices'!A:A)-1), A565))</f>
        <v/>
      </c>
      <c r="E565" s="14" t="str">
        <f ca="1">IF(A565="","",SUMIFS(OFFSET('1. Invoices'!#REF!, 0, 0, COUNTA('1. Invoices'!D:D)-1), OFFSET('1. Invoices'!#REF!, 0, 0, COUNTA('1. Invoices'!A:A)-1), A565, OFFSET('1. Invoices'!#REF!, 0, 0, COUNTA('1. Invoices'!C:C)-1), "&gt;=" &amp; TODAY() - 364))</f>
        <v/>
      </c>
      <c r="F565" s="12" t="str" cm="1">
        <f t="array" aca="1" ref="F565" ca="1">IF(A565="", "", 6 - ROUNDUP(_xlfn.PERCENTRANK.EXC(IF(ISNUMBER(OFFSET(C$2, 0, 0, COUNTA(C:C)-1, 1)), OFFSET(C$2, 0, 0, COUNTA(C:C)-1, 1)), C565) * 5, 0))</f>
        <v/>
      </c>
      <c r="G565" s="12" t="str" cm="1">
        <f t="array" aca="1" ref="G565" ca="1">IF(A565="", "", ROUNDUP(_xlfn.PERCENTRANK.EXC(IF(ISNUMBER(OFFSET(D$2, 0, 0, COUNTA(D:D)-1, 1)), OFFSET(D$2, 0, 0, COUNTA(D:D)-1, 1)), D565) * 5, 0))</f>
        <v/>
      </c>
      <c r="H565" s="12" t="str" cm="1">
        <f t="array" aca="1" ref="H565" ca="1">IF(A565="", "", ROUNDUP(_xlfn.PERCENTRANK.EXC(IF(ISNUMBER(OFFSET(E$2, 0, 0, COUNTA(E:E)-1, 1)), OFFSET(E$2, 0, 0, COUNTA(E:E)-1, 1)), E565) * 5, 0))</f>
        <v/>
      </c>
      <c r="I565" s="16" t="e">
        <f t="shared" ca="1" si="16"/>
        <v>#VALUE!</v>
      </c>
      <c r="J565" s="12" t="str">
        <f t="shared" ca="1" si="17"/>
        <v xml:space="preserve"> No recency data available.  No frequency data available.  No monetary data available.</v>
      </c>
    </row>
    <row r="566" spans="1:10" x14ac:dyDescent="0.25">
      <c r="A566" s="15"/>
      <c r="B566" s="16">
        <f>_xlfn.XLOOKUP(A566, '1. Invoices'!A:A, '1. Invoices'!B:B, "Not Found")</f>
        <v>0</v>
      </c>
      <c r="C566" s="13" t="str">
        <f ca="1">IF(A566="","",TODAY() - _xlfn.MAXIFS(OFFSET('1. Invoices'!#REF!, 0, 0, COUNTA('1. Invoices'!C:C)-1), OFFSET('1. Invoices'!#REF!, 0, 0, COUNTA('1. Invoices'!A:A)-1), A566))</f>
        <v/>
      </c>
      <c r="D566" s="12" t="str">
        <f ca="1">IF(A566="","",COUNTIFS(OFFSET('1. Invoices'!#REF!, 0, 0, COUNTA('1. Invoices'!A:A)-1), A566))</f>
        <v/>
      </c>
      <c r="E566" s="14" t="str">
        <f ca="1">IF(A566="","",SUMIFS(OFFSET('1. Invoices'!#REF!, 0, 0, COUNTA('1. Invoices'!D:D)-1), OFFSET('1. Invoices'!#REF!, 0, 0, COUNTA('1. Invoices'!A:A)-1), A566, OFFSET('1. Invoices'!#REF!, 0, 0, COUNTA('1. Invoices'!C:C)-1), "&gt;=" &amp; TODAY() - 364))</f>
        <v/>
      </c>
      <c r="F566" s="12" t="str" cm="1">
        <f t="array" aca="1" ref="F566" ca="1">IF(A566="", "", 6 - ROUNDUP(_xlfn.PERCENTRANK.EXC(IF(ISNUMBER(OFFSET(C$2, 0, 0, COUNTA(C:C)-1, 1)), OFFSET(C$2, 0, 0, COUNTA(C:C)-1, 1)), C566) * 5, 0))</f>
        <v/>
      </c>
      <c r="G566" s="12" t="str" cm="1">
        <f t="array" aca="1" ref="G566" ca="1">IF(A566="", "", ROUNDUP(_xlfn.PERCENTRANK.EXC(IF(ISNUMBER(OFFSET(D$2, 0, 0, COUNTA(D:D)-1, 1)), OFFSET(D$2, 0, 0, COUNTA(D:D)-1, 1)), D566) * 5, 0))</f>
        <v/>
      </c>
      <c r="H566" s="12" t="str" cm="1">
        <f t="array" aca="1" ref="H566" ca="1">IF(A566="", "", ROUNDUP(_xlfn.PERCENTRANK.EXC(IF(ISNUMBER(OFFSET(E$2, 0, 0, COUNTA(E:E)-1, 1)), OFFSET(E$2, 0, 0, COUNTA(E:E)-1, 1)), E566) * 5, 0))</f>
        <v/>
      </c>
      <c r="I566" s="16" t="e">
        <f t="shared" ca="1" si="16"/>
        <v>#VALUE!</v>
      </c>
      <c r="J566" s="12" t="str">
        <f t="shared" ca="1" si="17"/>
        <v xml:space="preserve"> No recency data available.  No frequency data available.  No monetary data available.</v>
      </c>
    </row>
    <row r="567" spans="1:10" x14ac:dyDescent="0.25">
      <c r="A567" s="15"/>
      <c r="B567" s="16">
        <f>_xlfn.XLOOKUP(A567, '1. Invoices'!A:A, '1. Invoices'!B:B, "Not Found")</f>
        <v>0</v>
      </c>
      <c r="C567" s="13" t="str">
        <f ca="1">IF(A567="","",TODAY() - _xlfn.MAXIFS(OFFSET('1. Invoices'!#REF!, 0, 0, COUNTA('1. Invoices'!C:C)-1), OFFSET('1. Invoices'!#REF!, 0, 0, COUNTA('1. Invoices'!A:A)-1), A567))</f>
        <v/>
      </c>
      <c r="D567" s="12" t="str">
        <f ca="1">IF(A567="","",COUNTIFS(OFFSET('1. Invoices'!#REF!, 0, 0, COUNTA('1. Invoices'!A:A)-1), A567))</f>
        <v/>
      </c>
      <c r="E567" s="14" t="str">
        <f ca="1">IF(A567="","",SUMIFS(OFFSET('1. Invoices'!#REF!, 0, 0, COUNTA('1. Invoices'!D:D)-1), OFFSET('1. Invoices'!#REF!, 0, 0, COUNTA('1. Invoices'!A:A)-1), A567, OFFSET('1. Invoices'!#REF!, 0, 0, COUNTA('1. Invoices'!C:C)-1), "&gt;=" &amp; TODAY() - 364))</f>
        <v/>
      </c>
      <c r="F567" s="12" t="str" cm="1">
        <f t="array" aca="1" ref="F567" ca="1">IF(A567="", "", 6 - ROUNDUP(_xlfn.PERCENTRANK.EXC(IF(ISNUMBER(OFFSET(C$2, 0, 0, COUNTA(C:C)-1, 1)), OFFSET(C$2, 0, 0, COUNTA(C:C)-1, 1)), C567) * 5, 0))</f>
        <v/>
      </c>
      <c r="G567" s="12" t="str" cm="1">
        <f t="array" aca="1" ref="G567" ca="1">IF(A567="", "", ROUNDUP(_xlfn.PERCENTRANK.EXC(IF(ISNUMBER(OFFSET(D$2, 0, 0, COUNTA(D:D)-1, 1)), OFFSET(D$2, 0, 0, COUNTA(D:D)-1, 1)), D567) * 5, 0))</f>
        <v/>
      </c>
      <c r="H567" s="12" t="str" cm="1">
        <f t="array" aca="1" ref="H567" ca="1">IF(A567="", "", ROUNDUP(_xlfn.PERCENTRANK.EXC(IF(ISNUMBER(OFFSET(E$2, 0, 0, COUNTA(E:E)-1, 1)), OFFSET(E$2, 0, 0, COUNTA(E:E)-1, 1)), E567) * 5, 0))</f>
        <v/>
      </c>
      <c r="I567" s="16" t="e">
        <f t="shared" ca="1" si="16"/>
        <v>#VALUE!</v>
      </c>
      <c r="J567" s="12" t="str">
        <f t="shared" ca="1" si="17"/>
        <v xml:space="preserve"> No recency data available.  No frequency data available.  No monetary data available.</v>
      </c>
    </row>
    <row r="568" spans="1:10" x14ac:dyDescent="0.25">
      <c r="A568" s="15"/>
      <c r="B568" s="16">
        <f>_xlfn.XLOOKUP(A568, '1. Invoices'!A:A, '1. Invoices'!B:B, "Not Found")</f>
        <v>0</v>
      </c>
      <c r="C568" s="13" t="str">
        <f ca="1">IF(A568="","",TODAY() - _xlfn.MAXIFS(OFFSET('1. Invoices'!#REF!, 0, 0, COUNTA('1. Invoices'!C:C)-1), OFFSET('1. Invoices'!#REF!, 0, 0, COUNTA('1. Invoices'!A:A)-1), A568))</f>
        <v/>
      </c>
      <c r="D568" s="12" t="str">
        <f ca="1">IF(A568="","",COUNTIFS(OFFSET('1. Invoices'!#REF!, 0, 0, COUNTA('1. Invoices'!A:A)-1), A568))</f>
        <v/>
      </c>
      <c r="E568" s="14" t="str">
        <f ca="1">IF(A568="","",SUMIFS(OFFSET('1. Invoices'!#REF!, 0, 0, COUNTA('1. Invoices'!D:D)-1), OFFSET('1. Invoices'!#REF!, 0, 0, COUNTA('1. Invoices'!A:A)-1), A568, OFFSET('1. Invoices'!#REF!, 0, 0, COUNTA('1. Invoices'!C:C)-1), "&gt;=" &amp; TODAY() - 364))</f>
        <v/>
      </c>
      <c r="F568" s="12" t="str" cm="1">
        <f t="array" aca="1" ref="F568" ca="1">IF(A568="", "", 6 - ROUNDUP(_xlfn.PERCENTRANK.EXC(IF(ISNUMBER(OFFSET(C$2, 0, 0, COUNTA(C:C)-1, 1)), OFFSET(C$2, 0, 0, COUNTA(C:C)-1, 1)), C568) * 5, 0))</f>
        <v/>
      </c>
      <c r="G568" s="12" t="str" cm="1">
        <f t="array" aca="1" ref="G568" ca="1">IF(A568="", "", ROUNDUP(_xlfn.PERCENTRANK.EXC(IF(ISNUMBER(OFFSET(D$2, 0, 0, COUNTA(D:D)-1, 1)), OFFSET(D$2, 0, 0, COUNTA(D:D)-1, 1)), D568) * 5, 0))</f>
        <v/>
      </c>
      <c r="H568" s="12" t="str" cm="1">
        <f t="array" aca="1" ref="H568" ca="1">IF(A568="", "", ROUNDUP(_xlfn.PERCENTRANK.EXC(IF(ISNUMBER(OFFSET(E$2, 0, 0, COUNTA(E:E)-1, 1)), OFFSET(E$2, 0, 0, COUNTA(E:E)-1, 1)), E568) * 5, 0))</f>
        <v/>
      </c>
      <c r="I568" s="16" t="e">
        <f t="shared" ca="1" si="16"/>
        <v>#VALUE!</v>
      </c>
      <c r="J568" s="12" t="str">
        <f t="shared" ca="1" si="17"/>
        <v xml:space="preserve"> No recency data available.  No frequency data available.  No monetary data available.</v>
      </c>
    </row>
    <row r="569" spans="1:10" x14ac:dyDescent="0.25">
      <c r="A569" s="15"/>
      <c r="B569" s="16">
        <f>_xlfn.XLOOKUP(A569, '1. Invoices'!A:A, '1. Invoices'!B:B, "Not Found")</f>
        <v>0</v>
      </c>
      <c r="C569" s="13" t="str">
        <f ca="1">IF(A569="","",TODAY() - _xlfn.MAXIFS(OFFSET('1. Invoices'!#REF!, 0, 0, COUNTA('1. Invoices'!C:C)-1), OFFSET('1. Invoices'!#REF!, 0, 0, COUNTA('1. Invoices'!A:A)-1), A569))</f>
        <v/>
      </c>
      <c r="D569" s="12" t="str">
        <f ca="1">IF(A569="","",COUNTIFS(OFFSET('1. Invoices'!#REF!, 0, 0, COUNTA('1. Invoices'!A:A)-1), A569))</f>
        <v/>
      </c>
      <c r="E569" s="14" t="str">
        <f ca="1">IF(A569="","",SUMIFS(OFFSET('1. Invoices'!#REF!, 0, 0, COUNTA('1. Invoices'!D:D)-1), OFFSET('1. Invoices'!#REF!, 0, 0, COUNTA('1. Invoices'!A:A)-1), A569, OFFSET('1. Invoices'!#REF!, 0, 0, COUNTA('1. Invoices'!C:C)-1), "&gt;=" &amp; TODAY() - 364))</f>
        <v/>
      </c>
      <c r="F569" s="12" t="str" cm="1">
        <f t="array" aca="1" ref="F569" ca="1">IF(A569="", "", 6 - ROUNDUP(_xlfn.PERCENTRANK.EXC(IF(ISNUMBER(OFFSET(C$2, 0, 0, COUNTA(C:C)-1, 1)), OFFSET(C$2, 0, 0, COUNTA(C:C)-1, 1)), C569) * 5, 0))</f>
        <v/>
      </c>
      <c r="G569" s="12" t="str" cm="1">
        <f t="array" aca="1" ref="G569" ca="1">IF(A569="", "", ROUNDUP(_xlfn.PERCENTRANK.EXC(IF(ISNUMBER(OFFSET(D$2, 0, 0, COUNTA(D:D)-1, 1)), OFFSET(D$2, 0, 0, COUNTA(D:D)-1, 1)), D569) * 5, 0))</f>
        <v/>
      </c>
      <c r="H569" s="12" t="str" cm="1">
        <f t="array" aca="1" ref="H569" ca="1">IF(A569="", "", ROUNDUP(_xlfn.PERCENTRANK.EXC(IF(ISNUMBER(OFFSET(E$2, 0, 0, COUNTA(E:E)-1, 1)), OFFSET(E$2, 0, 0, COUNTA(E:E)-1, 1)), E569) * 5, 0))</f>
        <v/>
      </c>
      <c r="I569" s="16" t="e">
        <f t="shared" ca="1" si="16"/>
        <v>#VALUE!</v>
      </c>
      <c r="J569" s="12" t="str">
        <f t="shared" ca="1" si="17"/>
        <v xml:space="preserve"> No recency data available.  No frequency data available.  No monetary data available.</v>
      </c>
    </row>
    <row r="570" spans="1:10" x14ac:dyDescent="0.25">
      <c r="A570" s="15"/>
      <c r="B570" s="16">
        <f>_xlfn.XLOOKUP(A570, '1. Invoices'!A:A, '1. Invoices'!B:B, "Not Found")</f>
        <v>0</v>
      </c>
      <c r="C570" s="13" t="str">
        <f ca="1">IF(A570="","",TODAY() - _xlfn.MAXIFS(OFFSET('1. Invoices'!#REF!, 0, 0, COUNTA('1. Invoices'!C:C)-1), OFFSET('1. Invoices'!#REF!, 0, 0, COUNTA('1. Invoices'!A:A)-1), A570))</f>
        <v/>
      </c>
      <c r="D570" s="12" t="str">
        <f ca="1">IF(A570="","",COUNTIFS(OFFSET('1. Invoices'!#REF!, 0, 0, COUNTA('1. Invoices'!A:A)-1), A570))</f>
        <v/>
      </c>
      <c r="E570" s="14" t="str">
        <f ca="1">IF(A570="","",SUMIFS(OFFSET('1. Invoices'!#REF!, 0, 0, COUNTA('1. Invoices'!D:D)-1), OFFSET('1. Invoices'!#REF!, 0, 0, COUNTA('1. Invoices'!A:A)-1), A570, OFFSET('1. Invoices'!#REF!, 0, 0, COUNTA('1. Invoices'!C:C)-1), "&gt;=" &amp; TODAY() - 364))</f>
        <v/>
      </c>
      <c r="F570" s="12" t="str" cm="1">
        <f t="array" aca="1" ref="F570" ca="1">IF(A570="", "", 6 - ROUNDUP(_xlfn.PERCENTRANK.EXC(IF(ISNUMBER(OFFSET(C$2, 0, 0, COUNTA(C:C)-1, 1)), OFFSET(C$2, 0, 0, COUNTA(C:C)-1, 1)), C570) * 5, 0))</f>
        <v/>
      </c>
      <c r="G570" s="12" t="str" cm="1">
        <f t="array" aca="1" ref="G570" ca="1">IF(A570="", "", ROUNDUP(_xlfn.PERCENTRANK.EXC(IF(ISNUMBER(OFFSET(D$2, 0, 0, COUNTA(D:D)-1, 1)), OFFSET(D$2, 0, 0, COUNTA(D:D)-1, 1)), D570) * 5, 0))</f>
        <v/>
      </c>
      <c r="H570" s="12" t="str" cm="1">
        <f t="array" aca="1" ref="H570" ca="1">IF(A570="", "", ROUNDUP(_xlfn.PERCENTRANK.EXC(IF(ISNUMBER(OFFSET(E$2, 0, 0, COUNTA(E:E)-1, 1)), OFFSET(E$2, 0, 0, COUNTA(E:E)-1, 1)), E570) * 5, 0))</f>
        <v/>
      </c>
      <c r="I570" s="16" t="e">
        <f t="shared" ca="1" si="16"/>
        <v>#VALUE!</v>
      </c>
      <c r="J570" s="12" t="str">
        <f t="shared" ca="1" si="17"/>
        <v xml:space="preserve"> No recency data available.  No frequency data available.  No monetary data available.</v>
      </c>
    </row>
    <row r="571" spans="1:10" x14ac:dyDescent="0.25">
      <c r="A571" s="15"/>
      <c r="B571" s="16">
        <f>_xlfn.XLOOKUP(A571, '1. Invoices'!A:A, '1. Invoices'!B:B, "Not Found")</f>
        <v>0</v>
      </c>
      <c r="C571" s="13" t="str">
        <f ca="1">IF(A571="","",TODAY() - _xlfn.MAXIFS(OFFSET('1. Invoices'!#REF!, 0, 0, COUNTA('1. Invoices'!C:C)-1), OFFSET('1. Invoices'!#REF!, 0, 0, COUNTA('1. Invoices'!A:A)-1), A571))</f>
        <v/>
      </c>
      <c r="D571" s="12" t="str">
        <f ca="1">IF(A571="","",COUNTIFS(OFFSET('1. Invoices'!#REF!, 0, 0, COUNTA('1. Invoices'!A:A)-1), A571))</f>
        <v/>
      </c>
      <c r="E571" s="14" t="str">
        <f ca="1">IF(A571="","",SUMIFS(OFFSET('1. Invoices'!#REF!, 0, 0, COUNTA('1. Invoices'!D:D)-1), OFFSET('1. Invoices'!#REF!, 0, 0, COUNTA('1. Invoices'!A:A)-1), A571, OFFSET('1. Invoices'!#REF!, 0, 0, COUNTA('1. Invoices'!C:C)-1), "&gt;=" &amp; TODAY() - 364))</f>
        <v/>
      </c>
      <c r="F571" s="12" t="str" cm="1">
        <f t="array" aca="1" ref="F571" ca="1">IF(A571="", "", 6 - ROUNDUP(_xlfn.PERCENTRANK.EXC(IF(ISNUMBER(OFFSET(C$2, 0, 0, COUNTA(C:C)-1, 1)), OFFSET(C$2, 0, 0, COUNTA(C:C)-1, 1)), C571) * 5, 0))</f>
        <v/>
      </c>
      <c r="G571" s="12" t="str" cm="1">
        <f t="array" aca="1" ref="G571" ca="1">IF(A571="", "", ROUNDUP(_xlfn.PERCENTRANK.EXC(IF(ISNUMBER(OFFSET(D$2, 0, 0, COUNTA(D:D)-1, 1)), OFFSET(D$2, 0, 0, COUNTA(D:D)-1, 1)), D571) * 5, 0))</f>
        <v/>
      </c>
      <c r="H571" s="12" t="str" cm="1">
        <f t="array" aca="1" ref="H571" ca="1">IF(A571="", "", ROUNDUP(_xlfn.PERCENTRANK.EXC(IF(ISNUMBER(OFFSET(E$2, 0, 0, COUNTA(E:E)-1, 1)), OFFSET(E$2, 0, 0, COUNTA(E:E)-1, 1)), E571) * 5, 0))</f>
        <v/>
      </c>
      <c r="I571" s="16" t="e">
        <f t="shared" ca="1" si="16"/>
        <v>#VALUE!</v>
      </c>
      <c r="J571" s="12" t="str">
        <f t="shared" ca="1" si="17"/>
        <v xml:space="preserve"> No recency data available.  No frequency data available.  No monetary data available.</v>
      </c>
    </row>
    <row r="572" spans="1:10" x14ac:dyDescent="0.25">
      <c r="A572" s="15"/>
      <c r="B572" s="16">
        <f>_xlfn.XLOOKUP(A572, '1. Invoices'!A:A, '1. Invoices'!B:B, "Not Found")</f>
        <v>0</v>
      </c>
      <c r="C572" s="13" t="str">
        <f ca="1">IF(A572="","",TODAY() - _xlfn.MAXIFS(OFFSET('1. Invoices'!#REF!, 0, 0, COUNTA('1. Invoices'!C:C)-1), OFFSET('1. Invoices'!#REF!, 0, 0, COUNTA('1. Invoices'!A:A)-1), A572))</f>
        <v/>
      </c>
      <c r="D572" s="12" t="str">
        <f ca="1">IF(A572="","",COUNTIFS(OFFSET('1. Invoices'!#REF!, 0, 0, COUNTA('1. Invoices'!A:A)-1), A572))</f>
        <v/>
      </c>
      <c r="E572" s="14" t="str">
        <f ca="1">IF(A572="","",SUMIFS(OFFSET('1. Invoices'!#REF!, 0, 0, COUNTA('1. Invoices'!D:D)-1), OFFSET('1. Invoices'!#REF!, 0, 0, COUNTA('1. Invoices'!A:A)-1), A572, OFFSET('1. Invoices'!#REF!, 0, 0, COUNTA('1. Invoices'!C:C)-1), "&gt;=" &amp; TODAY() - 364))</f>
        <v/>
      </c>
      <c r="F572" s="12" t="str" cm="1">
        <f t="array" aca="1" ref="F572" ca="1">IF(A572="", "", 6 - ROUNDUP(_xlfn.PERCENTRANK.EXC(IF(ISNUMBER(OFFSET(C$2, 0, 0, COUNTA(C:C)-1, 1)), OFFSET(C$2, 0, 0, COUNTA(C:C)-1, 1)), C572) * 5, 0))</f>
        <v/>
      </c>
      <c r="G572" s="12" t="str" cm="1">
        <f t="array" aca="1" ref="G572" ca="1">IF(A572="", "", ROUNDUP(_xlfn.PERCENTRANK.EXC(IF(ISNUMBER(OFFSET(D$2, 0, 0, COUNTA(D:D)-1, 1)), OFFSET(D$2, 0, 0, COUNTA(D:D)-1, 1)), D572) * 5, 0))</f>
        <v/>
      </c>
      <c r="H572" s="12" t="str" cm="1">
        <f t="array" aca="1" ref="H572" ca="1">IF(A572="", "", ROUNDUP(_xlfn.PERCENTRANK.EXC(IF(ISNUMBER(OFFSET(E$2, 0, 0, COUNTA(E:E)-1, 1)), OFFSET(E$2, 0, 0, COUNTA(E:E)-1, 1)), E572) * 5, 0))</f>
        <v/>
      </c>
      <c r="I572" s="16" t="e">
        <f t="shared" ref="I572:I635" ca="1" si="18">(F572*100)+(G572*10)+H572</f>
        <v>#VALUE!</v>
      </c>
      <c r="J572" s="12" t="str">
        <f t="shared" ca="1" si="17"/>
        <v xml:space="preserve"> No recency data available.  No frequency data available.  No monetary data available.</v>
      </c>
    </row>
    <row r="573" spans="1:10" x14ac:dyDescent="0.25">
      <c r="A573" s="15"/>
      <c r="B573" s="16">
        <f>_xlfn.XLOOKUP(A573, '1. Invoices'!A:A, '1. Invoices'!B:B, "Not Found")</f>
        <v>0</v>
      </c>
      <c r="C573" s="13" t="str">
        <f ca="1">IF(A573="","",TODAY() - _xlfn.MAXIFS(OFFSET('1. Invoices'!#REF!, 0, 0, COUNTA('1. Invoices'!C:C)-1), OFFSET('1. Invoices'!#REF!, 0, 0, COUNTA('1. Invoices'!A:A)-1), A573))</f>
        <v/>
      </c>
      <c r="D573" s="12" t="str">
        <f ca="1">IF(A573="","",COUNTIFS(OFFSET('1. Invoices'!#REF!, 0, 0, COUNTA('1. Invoices'!A:A)-1), A573))</f>
        <v/>
      </c>
      <c r="E573" s="14" t="str">
        <f ca="1">IF(A573="","",SUMIFS(OFFSET('1. Invoices'!#REF!, 0, 0, COUNTA('1. Invoices'!D:D)-1), OFFSET('1. Invoices'!#REF!, 0, 0, COUNTA('1. Invoices'!A:A)-1), A573, OFFSET('1. Invoices'!#REF!, 0, 0, COUNTA('1. Invoices'!C:C)-1), "&gt;=" &amp; TODAY() - 364))</f>
        <v/>
      </c>
      <c r="F573" s="12" t="str" cm="1">
        <f t="array" aca="1" ref="F573" ca="1">IF(A573="", "", 6 - ROUNDUP(_xlfn.PERCENTRANK.EXC(IF(ISNUMBER(OFFSET(C$2, 0, 0, COUNTA(C:C)-1, 1)), OFFSET(C$2, 0, 0, COUNTA(C:C)-1, 1)), C573) * 5, 0))</f>
        <v/>
      </c>
      <c r="G573" s="12" t="str" cm="1">
        <f t="array" aca="1" ref="G573" ca="1">IF(A573="", "", ROUNDUP(_xlfn.PERCENTRANK.EXC(IF(ISNUMBER(OFFSET(D$2, 0, 0, COUNTA(D:D)-1, 1)), OFFSET(D$2, 0, 0, COUNTA(D:D)-1, 1)), D573) * 5, 0))</f>
        <v/>
      </c>
      <c r="H573" s="12" t="str" cm="1">
        <f t="array" aca="1" ref="H573" ca="1">IF(A573="", "", ROUNDUP(_xlfn.PERCENTRANK.EXC(IF(ISNUMBER(OFFSET(E$2, 0, 0, COUNTA(E:E)-1, 1)), OFFSET(E$2, 0, 0, COUNTA(E:E)-1, 1)), E573) * 5, 0))</f>
        <v/>
      </c>
      <c r="I573" s="16" t="e">
        <f t="shared" ca="1" si="18"/>
        <v>#VALUE!</v>
      </c>
      <c r="J573" s="12" t="str">
        <f t="shared" ca="1" si="17"/>
        <v xml:space="preserve"> No recency data available.  No frequency data available.  No monetary data available.</v>
      </c>
    </row>
    <row r="574" spans="1:10" x14ac:dyDescent="0.25">
      <c r="A574" s="15"/>
      <c r="B574" s="16">
        <f>_xlfn.XLOOKUP(A574, '1. Invoices'!A:A, '1. Invoices'!B:B, "Not Found")</f>
        <v>0</v>
      </c>
      <c r="C574" s="13" t="str">
        <f ca="1">IF(A574="","",TODAY() - _xlfn.MAXIFS(OFFSET('1. Invoices'!#REF!, 0, 0, COUNTA('1. Invoices'!C:C)-1), OFFSET('1. Invoices'!#REF!, 0, 0, COUNTA('1. Invoices'!A:A)-1), A574))</f>
        <v/>
      </c>
      <c r="D574" s="12" t="str">
        <f ca="1">IF(A574="","",COUNTIFS(OFFSET('1. Invoices'!#REF!, 0, 0, COUNTA('1. Invoices'!A:A)-1), A574))</f>
        <v/>
      </c>
      <c r="E574" s="14" t="str">
        <f ca="1">IF(A574="","",SUMIFS(OFFSET('1. Invoices'!#REF!, 0, 0, COUNTA('1. Invoices'!D:D)-1), OFFSET('1. Invoices'!#REF!, 0, 0, COUNTA('1. Invoices'!A:A)-1), A574, OFFSET('1. Invoices'!#REF!, 0, 0, COUNTA('1. Invoices'!C:C)-1), "&gt;=" &amp; TODAY() - 364))</f>
        <v/>
      </c>
      <c r="F574" s="12" t="str" cm="1">
        <f t="array" aca="1" ref="F574" ca="1">IF(A574="", "", 6 - ROUNDUP(_xlfn.PERCENTRANK.EXC(IF(ISNUMBER(OFFSET(C$2, 0, 0, COUNTA(C:C)-1, 1)), OFFSET(C$2, 0, 0, COUNTA(C:C)-1, 1)), C574) * 5, 0))</f>
        <v/>
      </c>
      <c r="G574" s="12" t="str" cm="1">
        <f t="array" aca="1" ref="G574" ca="1">IF(A574="", "", ROUNDUP(_xlfn.PERCENTRANK.EXC(IF(ISNUMBER(OFFSET(D$2, 0, 0, COUNTA(D:D)-1, 1)), OFFSET(D$2, 0, 0, COUNTA(D:D)-1, 1)), D574) * 5, 0))</f>
        <v/>
      </c>
      <c r="H574" s="12" t="str" cm="1">
        <f t="array" aca="1" ref="H574" ca="1">IF(A574="", "", ROUNDUP(_xlfn.PERCENTRANK.EXC(IF(ISNUMBER(OFFSET(E$2, 0, 0, COUNTA(E:E)-1, 1)), OFFSET(E$2, 0, 0, COUNTA(E:E)-1, 1)), E574) * 5, 0))</f>
        <v/>
      </c>
      <c r="I574" s="16" t="e">
        <f t="shared" ca="1" si="18"/>
        <v>#VALUE!</v>
      </c>
      <c r="J574" s="12" t="str">
        <f t="shared" ca="1" si="17"/>
        <v xml:space="preserve"> No recency data available.  No frequency data available.  No monetary data available.</v>
      </c>
    </row>
    <row r="575" spans="1:10" x14ac:dyDescent="0.25">
      <c r="A575" s="15"/>
      <c r="B575" s="16">
        <f>_xlfn.XLOOKUP(A575, '1. Invoices'!A:A, '1. Invoices'!B:B, "Not Found")</f>
        <v>0</v>
      </c>
      <c r="C575" s="13" t="str">
        <f ca="1">IF(A575="","",TODAY() - _xlfn.MAXIFS(OFFSET('1. Invoices'!#REF!, 0, 0, COUNTA('1. Invoices'!C:C)-1), OFFSET('1. Invoices'!#REF!, 0, 0, COUNTA('1. Invoices'!A:A)-1), A575))</f>
        <v/>
      </c>
      <c r="D575" s="12" t="str">
        <f ca="1">IF(A575="","",COUNTIFS(OFFSET('1. Invoices'!#REF!, 0, 0, COUNTA('1. Invoices'!A:A)-1), A575))</f>
        <v/>
      </c>
      <c r="E575" s="14" t="str">
        <f ca="1">IF(A575="","",SUMIFS(OFFSET('1. Invoices'!#REF!, 0, 0, COUNTA('1. Invoices'!D:D)-1), OFFSET('1. Invoices'!#REF!, 0, 0, COUNTA('1. Invoices'!A:A)-1), A575, OFFSET('1. Invoices'!#REF!, 0, 0, COUNTA('1. Invoices'!C:C)-1), "&gt;=" &amp; TODAY() - 364))</f>
        <v/>
      </c>
      <c r="F575" s="12" t="str" cm="1">
        <f t="array" aca="1" ref="F575" ca="1">IF(A575="", "", 6 - ROUNDUP(_xlfn.PERCENTRANK.EXC(IF(ISNUMBER(OFFSET(C$2, 0, 0, COUNTA(C:C)-1, 1)), OFFSET(C$2, 0, 0, COUNTA(C:C)-1, 1)), C575) * 5, 0))</f>
        <v/>
      </c>
      <c r="G575" s="12" t="str" cm="1">
        <f t="array" aca="1" ref="G575" ca="1">IF(A575="", "", ROUNDUP(_xlfn.PERCENTRANK.EXC(IF(ISNUMBER(OFFSET(D$2, 0, 0, COUNTA(D:D)-1, 1)), OFFSET(D$2, 0, 0, COUNTA(D:D)-1, 1)), D575) * 5, 0))</f>
        <v/>
      </c>
      <c r="H575" s="12" t="str" cm="1">
        <f t="array" aca="1" ref="H575" ca="1">IF(A575="", "", ROUNDUP(_xlfn.PERCENTRANK.EXC(IF(ISNUMBER(OFFSET(E$2, 0, 0, COUNTA(E:E)-1, 1)), OFFSET(E$2, 0, 0, COUNTA(E:E)-1, 1)), E575) * 5, 0))</f>
        <v/>
      </c>
      <c r="I575" s="16" t="e">
        <f t="shared" ca="1" si="18"/>
        <v>#VALUE!</v>
      </c>
      <c r="J575" s="12" t="str">
        <f t="shared" ca="1" si="17"/>
        <v xml:space="preserve"> No recency data available.  No frequency data available.  No monetary data available.</v>
      </c>
    </row>
    <row r="576" spans="1:10" x14ac:dyDescent="0.25">
      <c r="A576" s="15"/>
      <c r="B576" s="16">
        <f>_xlfn.XLOOKUP(A576, '1. Invoices'!A:A, '1. Invoices'!B:B, "Not Found")</f>
        <v>0</v>
      </c>
      <c r="C576" s="13" t="str">
        <f ca="1">IF(A576="","",TODAY() - _xlfn.MAXIFS(OFFSET('1. Invoices'!#REF!, 0, 0, COUNTA('1. Invoices'!C:C)-1), OFFSET('1. Invoices'!#REF!, 0, 0, COUNTA('1. Invoices'!A:A)-1), A576))</f>
        <v/>
      </c>
      <c r="D576" s="12" t="str">
        <f ca="1">IF(A576="","",COUNTIFS(OFFSET('1. Invoices'!#REF!, 0, 0, COUNTA('1. Invoices'!A:A)-1), A576))</f>
        <v/>
      </c>
      <c r="E576" s="14" t="str">
        <f ca="1">IF(A576="","",SUMIFS(OFFSET('1. Invoices'!#REF!, 0, 0, COUNTA('1. Invoices'!D:D)-1), OFFSET('1. Invoices'!#REF!, 0, 0, COUNTA('1. Invoices'!A:A)-1), A576, OFFSET('1. Invoices'!#REF!, 0, 0, COUNTA('1. Invoices'!C:C)-1), "&gt;=" &amp; TODAY() - 364))</f>
        <v/>
      </c>
      <c r="F576" s="12" t="str" cm="1">
        <f t="array" aca="1" ref="F576" ca="1">IF(A576="", "", 6 - ROUNDUP(_xlfn.PERCENTRANK.EXC(IF(ISNUMBER(OFFSET(C$2, 0, 0, COUNTA(C:C)-1, 1)), OFFSET(C$2, 0, 0, COUNTA(C:C)-1, 1)), C576) * 5, 0))</f>
        <v/>
      </c>
      <c r="G576" s="12" t="str" cm="1">
        <f t="array" aca="1" ref="G576" ca="1">IF(A576="", "", ROUNDUP(_xlfn.PERCENTRANK.EXC(IF(ISNUMBER(OFFSET(D$2, 0, 0, COUNTA(D:D)-1, 1)), OFFSET(D$2, 0, 0, COUNTA(D:D)-1, 1)), D576) * 5, 0))</f>
        <v/>
      </c>
      <c r="H576" s="12" t="str" cm="1">
        <f t="array" aca="1" ref="H576" ca="1">IF(A576="", "", ROUNDUP(_xlfn.PERCENTRANK.EXC(IF(ISNUMBER(OFFSET(E$2, 0, 0, COUNTA(E:E)-1, 1)), OFFSET(E$2, 0, 0, COUNTA(E:E)-1, 1)), E576) * 5, 0))</f>
        <v/>
      </c>
      <c r="I576" s="16" t="e">
        <f t="shared" ca="1" si="18"/>
        <v>#VALUE!</v>
      </c>
      <c r="J576" s="12" t="str">
        <f t="shared" ca="1" si="17"/>
        <v xml:space="preserve"> No recency data available.  No frequency data available.  No monetary data available.</v>
      </c>
    </row>
    <row r="577" spans="1:10" x14ac:dyDescent="0.25">
      <c r="A577" s="15"/>
      <c r="B577" s="16">
        <f>_xlfn.XLOOKUP(A577, '1. Invoices'!A:A, '1. Invoices'!B:B, "Not Found")</f>
        <v>0</v>
      </c>
      <c r="C577" s="13" t="str">
        <f ca="1">IF(A577="","",TODAY() - _xlfn.MAXIFS(OFFSET('1. Invoices'!#REF!, 0, 0, COUNTA('1. Invoices'!C:C)-1), OFFSET('1. Invoices'!#REF!, 0, 0, COUNTA('1. Invoices'!A:A)-1), A577))</f>
        <v/>
      </c>
      <c r="D577" s="12" t="str">
        <f ca="1">IF(A577="","",COUNTIFS(OFFSET('1. Invoices'!#REF!, 0, 0, COUNTA('1. Invoices'!A:A)-1), A577))</f>
        <v/>
      </c>
      <c r="E577" s="14" t="str">
        <f ca="1">IF(A577="","",SUMIFS(OFFSET('1. Invoices'!#REF!, 0, 0, COUNTA('1. Invoices'!D:D)-1), OFFSET('1. Invoices'!#REF!, 0, 0, COUNTA('1. Invoices'!A:A)-1), A577, OFFSET('1. Invoices'!#REF!, 0, 0, COUNTA('1. Invoices'!C:C)-1), "&gt;=" &amp; TODAY() - 364))</f>
        <v/>
      </c>
      <c r="F577" s="12" t="str" cm="1">
        <f t="array" aca="1" ref="F577" ca="1">IF(A577="", "", 6 - ROUNDUP(_xlfn.PERCENTRANK.EXC(IF(ISNUMBER(OFFSET(C$2, 0, 0, COUNTA(C:C)-1, 1)), OFFSET(C$2, 0, 0, COUNTA(C:C)-1, 1)), C577) * 5, 0))</f>
        <v/>
      </c>
      <c r="G577" s="12" t="str" cm="1">
        <f t="array" aca="1" ref="G577" ca="1">IF(A577="", "", ROUNDUP(_xlfn.PERCENTRANK.EXC(IF(ISNUMBER(OFFSET(D$2, 0, 0, COUNTA(D:D)-1, 1)), OFFSET(D$2, 0, 0, COUNTA(D:D)-1, 1)), D577) * 5, 0))</f>
        <v/>
      </c>
      <c r="H577" s="12" t="str" cm="1">
        <f t="array" aca="1" ref="H577" ca="1">IF(A577="", "", ROUNDUP(_xlfn.PERCENTRANK.EXC(IF(ISNUMBER(OFFSET(E$2, 0, 0, COUNTA(E:E)-1, 1)), OFFSET(E$2, 0, 0, COUNTA(E:E)-1, 1)), E577) * 5, 0))</f>
        <v/>
      </c>
      <c r="I577" s="16" t="e">
        <f t="shared" ca="1" si="18"/>
        <v>#VALUE!</v>
      </c>
      <c r="J577" s="12" t="str">
        <f t="shared" ca="1" si="17"/>
        <v xml:space="preserve"> No recency data available.  No frequency data available.  No monetary data available.</v>
      </c>
    </row>
    <row r="578" spans="1:10" x14ac:dyDescent="0.25">
      <c r="A578" s="15"/>
      <c r="B578" s="16">
        <f>_xlfn.XLOOKUP(A578, '1. Invoices'!A:A, '1. Invoices'!B:B, "Not Found")</f>
        <v>0</v>
      </c>
      <c r="C578" s="13" t="str">
        <f ca="1">IF(A578="","",TODAY() - _xlfn.MAXIFS(OFFSET('1. Invoices'!#REF!, 0, 0, COUNTA('1. Invoices'!C:C)-1), OFFSET('1. Invoices'!#REF!, 0, 0, COUNTA('1. Invoices'!A:A)-1), A578))</f>
        <v/>
      </c>
      <c r="D578" s="12" t="str">
        <f ca="1">IF(A578="","",COUNTIFS(OFFSET('1. Invoices'!#REF!, 0, 0, COUNTA('1. Invoices'!A:A)-1), A578))</f>
        <v/>
      </c>
      <c r="E578" s="14" t="str">
        <f ca="1">IF(A578="","",SUMIFS(OFFSET('1. Invoices'!#REF!, 0, 0, COUNTA('1. Invoices'!D:D)-1), OFFSET('1. Invoices'!#REF!, 0, 0, COUNTA('1. Invoices'!A:A)-1), A578, OFFSET('1. Invoices'!#REF!, 0, 0, COUNTA('1. Invoices'!C:C)-1), "&gt;=" &amp; TODAY() - 364))</f>
        <v/>
      </c>
      <c r="F578" s="12" t="str" cm="1">
        <f t="array" aca="1" ref="F578" ca="1">IF(A578="", "", 6 - ROUNDUP(_xlfn.PERCENTRANK.EXC(IF(ISNUMBER(OFFSET(C$2, 0, 0, COUNTA(C:C)-1, 1)), OFFSET(C$2, 0, 0, COUNTA(C:C)-1, 1)), C578) * 5, 0))</f>
        <v/>
      </c>
      <c r="G578" s="12" t="str" cm="1">
        <f t="array" aca="1" ref="G578" ca="1">IF(A578="", "", ROUNDUP(_xlfn.PERCENTRANK.EXC(IF(ISNUMBER(OFFSET(D$2, 0, 0, COUNTA(D:D)-1, 1)), OFFSET(D$2, 0, 0, COUNTA(D:D)-1, 1)), D578) * 5, 0))</f>
        <v/>
      </c>
      <c r="H578" s="12" t="str" cm="1">
        <f t="array" aca="1" ref="H578" ca="1">IF(A578="", "", ROUNDUP(_xlfn.PERCENTRANK.EXC(IF(ISNUMBER(OFFSET(E$2, 0, 0, COUNTA(E:E)-1, 1)), OFFSET(E$2, 0, 0, COUNTA(E:E)-1, 1)), E578) * 5, 0))</f>
        <v/>
      </c>
      <c r="I578" s="16" t="e">
        <f t="shared" ca="1" si="18"/>
        <v>#VALUE!</v>
      </c>
      <c r="J578" s="12" t="str">
        <f t="shared" ca="1" si="17"/>
        <v xml:space="preserve"> No recency data available.  No frequency data available.  No monetary data available.</v>
      </c>
    </row>
    <row r="579" spans="1:10" x14ac:dyDescent="0.25">
      <c r="A579" s="15"/>
      <c r="B579" s="16">
        <f>_xlfn.XLOOKUP(A579, '1. Invoices'!A:A, '1. Invoices'!B:B, "Not Found")</f>
        <v>0</v>
      </c>
      <c r="C579" s="13" t="str">
        <f ca="1">IF(A579="","",TODAY() - _xlfn.MAXIFS(OFFSET('1. Invoices'!#REF!, 0, 0, COUNTA('1. Invoices'!C:C)-1), OFFSET('1. Invoices'!#REF!, 0, 0, COUNTA('1. Invoices'!A:A)-1), A579))</f>
        <v/>
      </c>
      <c r="D579" s="12" t="str">
        <f ca="1">IF(A579="","",COUNTIFS(OFFSET('1. Invoices'!#REF!, 0, 0, COUNTA('1. Invoices'!A:A)-1), A579))</f>
        <v/>
      </c>
      <c r="E579" s="14" t="str">
        <f ca="1">IF(A579="","",SUMIFS(OFFSET('1. Invoices'!#REF!, 0, 0, COUNTA('1. Invoices'!D:D)-1), OFFSET('1. Invoices'!#REF!, 0, 0, COUNTA('1. Invoices'!A:A)-1), A579, OFFSET('1. Invoices'!#REF!, 0, 0, COUNTA('1. Invoices'!C:C)-1), "&gt;=" &amp; TODAY() - 364))</f>
        <v/>
      </c>
      <c r="F579" s="12" t="str" cm="1">
        <f t="array" aca="1" ref="F579" ca="1">IF(A579="", "", 6 - ROUNDUP(_xlfn.PERCENTRANK.EXC(IF(ISNUMBER(OFFSET(C$2, 0, 0, COUNTA(C:C)-1, 1)), OFFSET(C$2, 0, 0, COUNTA(C:C)-1, 1)), C579) * 5, 0))</f>
        <v/>
      </c>
      <c r="G579" s="12" t="str" cm="1">
        <f t="array" aca="1" ref="G579" ca="1">IF(A579="", "", ROUNDUP(_xlfn.PERCENTRANK.EXC(IF(ISNUMBER(OFFSET(D$2, 0, 0, COUNTA(D:D)-1, 1)), OFFSET(D$2, 0, 0, COUNTA(D:D)-1, 1)), D579) * 5, 0))</f>
        <v/>
      </c>
      <c r="H579" s="12" t="str" cm="1">
        <f t="array" aca="1" ref="H579" ca="1">IF(A579="", "", ROUNDUP(_xlfn.PERCENTRANK.EXC(IF(ISNUMBER(OFFSET(E$2, 0, 0, COUNTA(E:E)-1, 1)), OFFSET(E$2, 0, 0, COUNTA(E:E)-1, 1)), E579) * 5, 0))</f>
        <v/>
      </c>
      <c r="I579" s="16" t="e">
        <f t="shared" ca="1" si="18"/>
        <v>#VALUE!</v>
      </c>
      <c r="J579" s="12" t="str">
        <f t="shared" ref="J579:J642" ca="1" si="19">CONCATENATE(
    " ",
    IFERROR(CHOOSE(LEFT(I579,1),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IFERROR(CHOOSE(MID(I579,2,1),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IFERROR(CHOOSE(RIGHT(I579,1),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580" spans="1:10" x14ac:dyDescent="0.25">
      <c r="A580" s="15"/>
      <c r="B580" s="16">
        <f>_xlfn.XLOOKUP(A580, '1. Invoices'!A:A, '1. Invoices'!B:B, "Not Found")</f>
        <v>0</v>
      </c>
      <c r="C580" s="13" t="str">
        <f ca="1">IF(A580="","",TODAY() - _xlfn.MAXIFS(OFFSET('1. Invoices'!#REF!, 0, 0, COUNTA('1. Invoices'!C:C)-1), OFFSET('1. Invoices'!#REF!, 0, 0, COUNTA('1. Invoices'!A:A)-1), A580))</f>
        <v/>
      </c>
      <c r="D580" s="12" t="str">
        <f ca="1">IF(A580="","",COUNTIFS(OFFSET('1. Invoices'!#REF!, 0, 0, COUNTA('1. Invoices'!A:A)-1), A580))</f>
        <v/>
      </c>
      <c r="E580" s="14" t="str">
        <f ca="1">IF(A580="","",SUMIFS(OFFSET('1. Invoices'!#REF!, 0, 0, COUNTA('1. Invoices'!D:D)-1), OFFSET('1. Invoices'!#REF!, 0, 0, COUNTA('1. Invoices'!A:A)-1), A580, OFFSET('1. Invoices'!#REF!, 0, 0, COUNTA('1. Invoices'!C:C)-1), "&gt;=" &amp; TODAY() - 364))</f>
        <v/>
      </c>
      <c r="F580" s="12" t="str" cm="1">
        <f t="array" aca="1" ref="F580" ca="1">IF(A580="", "", 6 - ROUNDUP(_xlfn.PERCENTRANK.EXC(IF(ISNUMBER(OFFSET(C$2, 0, 0, COUNTA(C:C)-1, 1)), OFFSET(C$2, 0, 0, COUNTA(C:C)-1, 1)), C580) * 5, 0))</f>
        <v/>
      </c>
      <c r="G580" s="12" t="str" cm="1">
        <f t="array" aca="1" ref="G580" ca="1">IF(A580="", "", ROUNDUP(_xlfn.PERCENTRANK.EXC(IF(ISNUMBER(OFFSET(D$2, 0, 0, COUNTA(D:D)-1, 1)), OFFSET(D$2, 0, 0, COUNTA(D:D)-1, 1)), D580) * 5, 0))</f>
        <v/>
      </c>
      <c r="H580" s="12" t="str" cm="1">
        <f t="array" aca="1" ref="H580" ca="1">IF(A580="", "", ROUNDUP(_xlfn.PERCENTRANK.EXC(IF(ISNUMBER(OFFSET(E$2, 0, 0, COUNTA(E:E)-1, 1)), OFFSET(E$2, 0, 0, COUNTA(E:E)-1, 1)), E580) * 5, 0))</f>
        <v/>
      </c>
      <c r="I580" s="16" t="e">
        <f t="shared" ca="1" si="18"/>
        <v>#VALUE!</v>
      </c>
      <c r="J580" s="12" t="str">
        <f t="shared" ca="1" si="19"/>
        <v xml:space="preserve"> No recency data available.  No frequency data available.  No monetary data available.</v>
      </c>
    </row>
    <row r="581" spans="1:10" x14ac:dyDescent="0.25">
      <c r="A581" s="15"/>
      <c r="B581" s="16">
        <f>_xlfn.XLOOKUP(A581, '1. Invoices'!A:A, '1. Invoices'!B:B, "Not Found")</f>
        <v>0</v>
      </c>
      <c r="C581" s="13" t="str">
        <f ca="1">IF(A581="","",TODAY() - _xlfn.MAXIFS(OFFSET('1. Invoices'!#REF!, 0, 0, COUNTA('1. Invoices'!C:C)-1), OFFSET('1. Invoices'!#REF!, 0, 0, COUNTA('1. Invoices'!A:A)-1), A581))</f>
        <v/>
      </c>
      <c r="D581" s="12" t="str">
        <f ca="1">IF(A581="","",COUNTIFS(OFFSET('1. Invoices'!#REF!, 0, 0, COUNTA('1. Invoices'!A:A)-1), A581))</f>
        <v/>
      </c>
      <c r="E581" s="14" t="str">
        <f ca="1">IF(A581="","",SUMIFS(OFFSET('1. Invoices'!#REF!, 0, 0, COUNTA('1. Invoices'!D:D)-1), OFFSET('1. Invoices'!#REF!, 0, 0, COUNTA('1. Invoices'!A:A)-1), A581, OFFSET('1. Invoices'!#REF!, 0, 0, COUNTA('1. Invoices'!C:C)-1), "&gt;=" &amp; TODAY() - 364))</f>
        <v/>
      </c>
      <c r="F581" s="12" t="str" cm="1">
        <f t="array" aca="1" ref="F581" ca="1">IF(A581="", "", 6 - ROUNDUP(_xlfn.PERCENTRANK.EXC(IF(ISNUMBER(OFFSET(C$2, 0, 0, COUNTA(C:C)-1, 1)), OFFSET(C$2, 0, 0, COUNTA(C:C)-1, 1)), C581) * 5, 0))</f>
        <v/>
      </c>
      <c r="G581" s="12" t="str" cm="1">
        <f t="array" aca="1" ref="G581" ca="1">IF(A581="", "", ROUNDUP(_xlfn.PERCENTRANK.EXC(IF(ISNUMBER(OFFSET(D$2, 0, 0, COUNTA(D:D)-1, 1)), OFFSET(D$2, 0, 0, COUNTA(D:D)-1, 1)), D581) * 5, 0))</f>
        <v/>
      </c>
      <c r="H581" s="12" t="str" cm="1">
        <f t="array" aca="1" ref="H581" ca="1">IF(A581="", "", ROUNDUP(_xlfn.PERCENTRANK.EXC(IF(ISNUMBER(OFFSET(E$2, 0, 0, COUNTA(E:E)-1, 1)), OFFSET(E$2, 0, 0, COUNTA(E:E)-1, 1)), E581) * 5, 0))</f>
        <v/>
      </c>
      <c r="I581" s="16" t="e">
        <f t="shared" ca="1" si="18"/>
        <v>#VALUE!</v>
      </c>
      <c r="J581" s="12" t="str">
        <f t="shared" ca="1" si="19"/>
        <v xml:space="preserve"> No recency data available.  No frequency data available.  No monetary data available.</v>
      </c>
    </row>
    <row r="582" spans="1:10" x14ac:dyDescent="0.25">
      <c r="A582" s="15"/>
      <c r="B582" s="16">
        <f>_xlfn.XLOOKUP(A582, '1. Invoices'!A:A, '1. Invoices'!B:B, "Not Found")</f>
        <v>0</v>
      </c>
      <c r="C582" s="13" t="str">
        <f ca="1">IF(A582="","",TODAY() - _xlfn.MAXIFS(OFFSET('1. Invoices'!#REF!, 0, 0, COUNTA('1. Invoices'!C:C)-1), OFFSET('1. Invoices'!#REF!, 0, 0, COUNTA('1. Invoices'!A:A)-1), A582))</f>
        <v/>
      </c>
      <c r="D582" s="12" t="str">
        <f ca="1">IF(A582="","",COUNTIFS(OFFSET('1. Invoices'!#REF!, 0, 0, COUNTA('1. Invoices'!A:A)-1), A582))</f>
        <v/>
      </c>
      <c r="E582" s="14" t="str">
        <f ca="1">IF(A582="","",SUMIFS(OFFSET('1. Invoices'!#REF!, 0, 0, COUNTA('1. Invoices'!D:D)-1), OFFSET('1. Invoices'!#REF!, 0, 0, COUNTA('1. Invoices'!A:A)-1), A582, OFFSET('1. Invoices'!#REF!, 0, 0, COUNTA('1. Invoices'!C:C)-1), "&gt;=" &amp; TODAY() - 364))</f>
        <v/>
      </c>
      <c r="F582" s="12" t="str" cm="1">
        <f t="array" aca="1" ref="F582" ca="1">IF(A582="", "", 6 - ROUNDUP(_xlfn.PERCENTRANK.EXC(IF(ISNUMBER(OFFSET(C$2, 0, 0, COUNTA(C:C)-1, 1)), OFFSET(C$2, 0, 0, COUNTA(C:C)-1, 1)), C582) * 5, 0))</f>
        <v/>
      </c>
      <c r="G582" s="12" t="str" cm="1">
        <f t="array" aca="1" ref="G582" ca="1">IF(A582="", "", ROUNDUP(_xlfn.PERCENTRANK.EXC(IF(ISNUMBER(OFFSET(D$2, 0, 0, COUNTA(D:D)-1, 1)), OFFSET(D$2, 0, 0, COUNTA(D:D)-1, 1)), D582) * 5, 0))</f>
        <v/>
      </c>
      <c r="H582" s="12" t="str" cm="1">
        <f t="array" aca="1" ref="H582" ca="1">IF(A582="", "", ROUNDUP(_xlfn.PERCENTRANK.EXC(IF(ISNUMBER(OFFSET(E$2, 0, 0, COUNTA(E:E)-1, 1)), OFFSET(E$2, 0, 0, COUNTA(E:E)-1, 1)), E582) * 5, 0))</f>
        <v/>
      </c>
      <c r="I582" s="16" t="e">
        <f t="shared" ca="1" si="18"/>
        <v>#VALUE!</v>
      </c>
      <c r="J582" s="12" t="str">
        <f t="shared" ca="1" si="19"/>
        <v xml:space="preserve"> No recency data available.  No frequency data available.  No monetary data available.</v>
      </c>
    </row>
    <row r="583" spans="1:10" x14ac:dyDescent="0.25">
      <c r="A583" s="15"/>
      <c r="B583" s="16">
        <f>_xlfn.XLOOKUP(A583, '1. Invoices'!A:A, '1. Invoices'!B:B, "Not Found")</f>
        <v>0</v>
      </c>
      <c r="C583" s="13" t="str">
        <f ca="1">IF(A583="","",TODAY() - _xlfn.MAXIFS(OFFSET('1. Invoices'!#REF!, 0, 0, COUNTA('1. Invoices'!C:C)-1), OFFSET('1. Invoices'!#REF!, 0, 0, COUNTA('1. Invoices'!A:A)-1), A583))</f>
        <v/>
      </c>
      <c r="D583" s="12" t="str">
        <f ca="1">IF(A583="","",COUNTIFS(OFFSET('1. Invoices'!#REF!, 0, 0, COUNTA('1. Invoices'!A:A)-1), A583))</f>
        <v/>
      </c>
      <c r="E583" s="14" t="str">
        <f ca="1">IF(A583="","",SUMIFS(OFFSET('1. Invoices'!#REF!, 0, 0, COUNTA('1. Invoices'!D:D)-1), OFFSET('1. Invoices'!#REF!, 0, 0, COUNTA('1. Invoices'!A:A)-1), A583, OFFSET('1. Invoices'!#REF!, 0, 0, COUNTA('1. Invoices'!C:C)-1), "&gt;=" &amp; TODAY() - 364))</f>
        <v/>
      </c>
      <c r="F583" s="12" t="str" cm="1">
        <f t="array" aca="1" ref="F583" ca="1">IF(A583="", "", 6 - ROUNDUP(_xlfn.PERCENTRANK.EXC(IF(ISNUMBER(OFFSET(C$2, 0, 0, COUNTA(C:C)-1, 1)), OFFSET(C$2, 0, 0, COUNTA(C:C)-1, 1)), C583) * 5, 0))</f>
        <v/>
      </c>
      <c r="G583" s="12" t="str" cm="1">
        <f t="array" aca="1" ref="G583" ca="1">IF(A583="", "", ROUNDUP(_xlfn.PERCENTRANK.EXC(IF(ISNUMBER(OFFSET(D$2, 0, 0, COUNTA(D:D)-1, 1)), OFFSET(D$2, 0, 0, COUNTA(D:D)-1, 1)), D583) * 5, 0))</f>
        <v/>
      </c>
      <c r="H583" s="12" t="str" cm="1">
        <f t="array" aca="1" ref="H583" ca="1">IF(A583="", "", ROUNDUP(_xlfn.PERCENTRANK.EXC(IF(ISNUMBER(OFFSET(E$2, 0, 0, COUNTA(E:E)-1, 1)), OFFSET(E$2, 0, 0, COUNTA(E:E)-1, 1)), E583) * 5, 0))</f>
        <v/>
      </c>
      <c r="I583" s="16" t="e">
        <f t="shared" ca="1" si="18"/>
        <v>#VALUE!</v>
      </c>
      <c r="J583" s="12" t="str">
        <f t="shared" ca="1" si="19"/>
        <v xml:space="preserve"> No recency data available.  No frequency data available.  No monetary data available.</v>
      </c>
    </row>
    <row r="584" spans="1:10" x14ac:dyDescent="0.25">
      <c r="A584" s="15"/>
      <c r="B584" s="16">
        <f>_xlfn.XLOOKUP(A584, '1. Invoices'!A:A, '1. Invoices'!B:B, "Not Found")</f>
        <v>0</v>
      </c>
      <c r="C584" s="13" t="str">
        <f ca="1">IF(A584="","",TODAY() - _xlfn.MAXIFS(OFFSET('1. Invoices'!#REF!, 0, 0, COUNTA('1. Invoices'!C:C)-1), OFFSET('1. Invoices'!#REF!, 0, 0, COUNTA('1. Invoices'!A:A)-1), A584))</f>
        <v/>
      </c>
      <c r="D584" s="12" t="str">
        <f ca="1">IF(A584="","",COUNTIFS(OFFSET('1. Invoices'!#REF!, 0, 0, COUNTA('1. Invoices'!A:A)-1), A584))</f>
        <v/>
      </c>
      <c r="E584" s="14" t="str">
        <f ca="1">IF(A584="","",SUMIFS(OFFSET('1. Invoices'!#REF!, 0, 0, COUNTA('1. Invoices'!D:D)-1), OFFSET('1. Invoices'!#REF!, 0, 0, COUNTA('1. Invoices'!A:A)-1), A584, OFFSET('1. Invoices'!#REF!, 0, 0, COUNTA('1. Invoices'!C:C)-1), "&gt;=" &amp; TODAY() - 364))</f>
        <v/>
      </c>
      <c r="F584" s="12" t="str" cm="1">
        <f t="array" aca="1" ref="F584" ca="1">IF(A584="", "", 6 - ROUNDUP(_xlfn.PERCENTRANK.EXC(IF(ISNUMBER(OFFSET(C$2, 0, 0, COUNTA(C:C)-1, 1)), OFFSET(C$2, 0, 0, COUNTA(C:C)-1, 1)), C584) * 5, 0))</f>
        <v/>
      </c>
      <c r="G584" s="12" t="str" cm="1">
        <f t="array" aca="1" ref="G584" ca="1">IF(A584="", "", ROUNDUP(_xlfn.PERCENTRANK.EXC(IF(ISNUMBER(OFFSET(D$2, 0, 0, COUNTA(D:D)-1, 1)), OFFSET(D$2, 0, 0, COUNTA(D:D)-1, 1)), D584) * 5, 0))</f>
        <v/>
      </c>
      <c r="H584" s="12" t="str" cm="1">
        <f t="array" aca="1" ref="H584" ca="1">IF(A584="", "", ROUNDUP(_xlfn.PERCENTRANK.EXC(IF(ISNUMBER(OFFSET(E$2, 0, 0, COUNTA(E:E)-1, 1)), OFFSET(E$2, 0, 0, COUNTA(E:E)-1, 1)), E584) * 5, 0))</f>
        <v/>
      </c>
      <c r="I584" s="16" t="e">
        <f t="shared" ca="1" si="18"/>
        <v>#VALUE!</v>
      </c>
      <c r="J584" s="12" t="str">
        <f t="shared" ca="1" si="19"/>
        <v xml:space="preserve"> No recency data available.  No frequency data available.  No monetary data available.</v>
      </c>
    </row>
    <row r="585" spans="1:10" x14ac:dyDescent="0.25">
      <c r="A585" s="15"/>
      <c r="B585" s="16">
        <f>_xlfn.XLOOKUP(A585, '1. Invoices'!A:A, '1. Invoices'!B:B, "Not Found")</f>
        <v>0</v>
      </c>
      <c r="C585" s="13" t="str">
        <f ca="1">IF(A585="","",TODAY() - _xlfn.MAXIFS(OFFSET('1. Invoices'!#REF!, 0, 0, COUNTA('1. Invoices'!C:C)-1), OFFSET('1. Invoices'!#REF!, 0, 0, COUNTA('1. Invoices'!A:A)-1), A585))</f>
        <v/>
      </c>
      <c r="D585" s="12" t="str">
        <f ca="1">IF(A585="","",COUNTIFS(OFFSET('1. Invoices'!#REF!, 0, 0, COUNTA('1. Invoices'!A:A)-1), A585))</f>
        <v/>
      </c>
      <c r="E585" s="14" t="str">
        <f ca="1">IF(A585="","",SUMIFS(OFFSET('1. Invoices'!#REF!, 0, 0, COUNTA('1. Invoices'!D:D)-1), OFFSET('1. Invoices'!#REF!, 0, 0, COUNTA('1. Invoices'!A:A)-1), A585, OFFSET('1. Invoices'!#REF!, 0, 0, COUNTA('1. Invoices'!C:C)-1), "&gt;=" &amp; TODAY() - 364))</f>
        <v/>
      </c>
      <c r="F585" s="12" t="str" cm="1">
        <f t="array" aca="1" ref="F585" ca="1">IF(A585="", "", 6 - ROUNDUP(_xlfn.PERCENTRANK.EXC(IF(ISNUMBER(OFFSET(C$2, 0, 0, COUNTA(C:C)-1, 1)), OFFSET(C$2, 0, 0, COUNTA(C:C)-1, 1)), C585) * 5, 0))</f>
        <v/>
      </c>
      <c r="G585" s="12" t="str" cm="1">
        <f t="array" aca="1" ref="G585" ca="1">IF(A585="", "", ROUNDUP(_xlfn.PERCENTRANK.EXC(IF(ISNUMBER(OFFSET(D$2, 0, 0, COUNTA(D:D)-1, 1)), OFFSET(D$2, 0, 0, COUNTA(D:D)-1, 1)), D585) * 5, 0))</f>
        <v/>
      </c>
      <c r="H585" s="12" t="str" cm="1">
        <f t="array" aca="1" ref="H585" ca="1">IF(A585="", "", ROUNDUP(_xlfn.PERCENTRANK.EXC(IF(ISNUMBER(OFFSET(E$2, 0, 0, COUNTA(E:E)-1, 1)), OFFSET(E$2, 0, 0, COUNTA(E:E)-1, 1)), E585) * 5, 0))</f>
        <v/>
      </c>
      <c r="I585" s="16" t="e">
        <f t="shared" ca="1" si="18"/>
        <v>#VALUE!</v>
      </c>
      <c r="J585" s="12" t="str">
        <f t="shared" ca="1" si="19"/>
        <v xml:space="preserve"> No recency data available.  No frequency data available.  No monetary data available.</v>
      </c>
    </row>
    <row r="586" spans="1:10" x14ac:dyDescent="0.25">
      <c r="A586" s="15"/>
      <c r="B586" s="16">
        <f>_xlfn.XLOOKUP(A586, '1. Invoices'!A:A, '1. Invoices'!B:B, "Not Found")</f>
        <v>0</v>
      </c>
      <c r="C586" s="13" t="str">
        <f ca="1">IF(A586="","",TODAY() - _xlfn.MAXIFS(OFFSET('1. Invoices'!#REF!, 0, 0, COUNTA('1. Invoices'!C:C)-1), OFFSET('1. Invoices'!#REF!, 0, 0, COUNTA('1. Invoices'!A:A)-1), A586))</f>
        <v/>
      </c>
      <c r="D586" s="12" t="str">
        <f ca="1">IF(A586="","",COUNTIFS(OFFSET('1. Invoices'!#REF!, 0, 0, COUNTA('1. Invoices'!A:A)-1), A586))</f>
        <v/>
      </c>
      <c r="E586" s="14" t="str">
        <f ca="1">IF(A586="","",SUMIFS(OFFSET('1. Invoices'!#REF!, 0, 0, COUNTA('1. Invoices'!D:D)-1), OFFSET('1. Invoices'!#REF!, 0, 0, COUNTA('1. Invoices'!A:A)-1), A586, OFFSET('1. Invoices'!#REF!, 0, 0, COUNTA('1. Invoices'!C:C)-1), "&gt;=" &amp; TODAY() - 364))</f>
        <v/>
      </c>
      <c r="F586" s="12" t="str" cm="1">
        <f t="array" aca="1" ref="F586" ca="1">IF(A586="", "", 6 - ROUNDUP(_xlfn.PERCENTRANK.EXC(IF(ISNUMBER(OFFSET(C$2, 0, 0, COUNTA(C:C)-1, 1)), OFFSET(C$2, 0, 0, COUNTA(C:C)-1, 1)), C586) * 5, 0))</f>
        <v/>
      </c>
      <c r="G586" s="12" t="str" cm="1">
        <f t="array" aca="1" ref="G586" ca="1">IF(A586="", "", ROUNDUP(_xlfn.PERCENTRANK.EXC(IF(ISNUMBER(OFFSET(D$2, 0, 0, COUNTA(D:D)-1, 1)), OFFSET(D$2, 0, 0, COUNTA(D:D)-1, 1)), D586) * 5, 0))</f>
        <v/>
      </c>
      <c r="H586" s="12" t="str" cm="1">
        <f t="array" aca="1" ref="H586" ca="1">IF(A586="", "", ROUNDUP(_xlfn.PERCENTRANK.EXC(IF(ISNUMBER(OFFSET(E$2, 0, 0, COUNTA(E:E)-1, 1)), OFFSET(E$2, 0, 0, COUNTA(E:E)-1, 1)), E586) * 5, 0))</f>
        <v/>
      </c>
      <c r="I586" s="16" t="e">
        <f t="shared" ca="1" si="18"/>
        <v>#VALUE!</v>
      </c>
      <c r="J586" s="12" t="str">
        <f t="shared" ca="1" si="19"/>
        <v xml:space="preserve"> No recency data available.  No frequency data available.  No monetary data available.</v>
      </c>
    </row>
    <row r="587" spans="1:10" x14ac:dyDescent="0.25">
      <c r="A587" s="15"/>
      <c r="B587" s="16">
        <f>_xlfn.XLOOKUP(A587, '1. Invoices'!A:A, '1. Invoices'!B:B, "Not Found")</f>
        <v>0</v>
      </c>
      <c r="C587" s="13" t="str">
        <f ca="1">IF(A587="","",TODAY() - _xlfn.MAXIFS(OFFSET('1. Invoices'!#REF!, 0, 0, COUNTA('1. Invoices'!C:C)-1), OFFSET('1. Invoices'!#REF!, 0, 0, COUNTA('1. Invoices'!A:A)-1), A587))</f>
        <v/>
      </c>
      <c r="D587" s="12" t="str">
        <f ca="1">IF(A587="","",COUNTIFS(OFFSET('1. Invoices'!#REF!, 0, 0, COUNTA('1. Invoices'!A:A)-1), A587))</f>
        <v/>
      </c>
      <c r="E587" s="14" t="str">
        <f ca="1">IF(A587="","",SUMIFS(OFFSET('1. Invoices'!#REF!, 0, 0, COUNTA('1. Invoices'!D:D)-1), OFFSET('1. Invoices'!#REF!, 0, 0, COUNTA('1. Invoices'!A:A)-1), A587, OFFSET('1. Invoices'!#REF!, 0, 0, COUNTA('1. Invoices'!C:C)-1), "&gt;=" &amp; TODAY() - 364))</f>
        <v/>
      </c>
      <c r="F587" s="12" t="str" cm="1">
        <f t="array" aca="1" ref="F587" ca="1">IF(A587="", "", 6 - ROUNDUP(_xlfn.PERCENTRANK.EXC(IF(ISNUMBER(OFFSET(C$2, 0, 0, COUNTA(C:C)-1, 1)), OFFSET(C$2, 0, 0, COUNTA(C:C)-1, 1)), C587) * 5, 0))</f>
        <v/>
      </c>
      <c r="G587" s="12" t="str" cm="1">
        <f t="array" aca="1" ref="G587" ca="1">IF(A587="", "", ROUNDUP(_xlfn.PERCENTRANK.EXC(IF(ISNUMBER(OFFSET(D$2, 0, 0, COUNTA(D:D)-1, 1)), OFFSET(D$2, 0, 0, COUNTA(D:D)-1, 1)), D587) * 5, 0))</f>
        <v/>
      </c>
      <c r="H587" s="12" t="str" cm="1">
        <f t="array" aca="1" ref="H587" ca="1">IF(A587="", "", ROUNDUP(_xlfn.PERCENTRANK.EXC(IF(ISNUMBER(OFFSET(E$2, 0, 0, COUNTA(E:E)-1, 1)), OFFSET(E$2, 0, 0, COUNTA(E:E)-1, 1)), E587) * 5, 0))</f>
        <v/>
      </c>
      <c r="I587" s="16" t="e">
        <f t="shared" ca="1" si="18"/>
        <v>#VALUE!</v>
      </c>
      <c r="J587" s="12" t="str">
        <f t="shared" ca="1" si="19"/>
        <v xml:space="preserve"> No recency data available.  No frequency data available.  No monetary data available.</v>
      </c>
    </row>
    <row r="588" spans="1:10" x14ac:dyDescent="0.25">
      <c r="A588" s="15"/>
      <c r="B588" s="16">
        <f>_xlfn.XLOOKUP(A588, '1. Invoices'!A:A, '1. Invoices'!B:B, "Not Found")</f>
        <v>0</v>
      </c>
      <c r="C588" s="13" t="str">
        <f ca="1">IF(A588="","",TODAY() - _xlfn.MAXIFS(OFFSET('1. Invoices'!#REF!, 0, 0, COUNTA('1. Invoices'!C:C)-1), OFFSET('1. Invoices'!#REF!, 0, 0, COUNTA('1. Invoices'!A:A)-1), A588))</f>
        <v/>
      </c>
      <c r="D588" s="12" t="str">
        <f ca="1">IF(A588="","",COUNTIFS(OFFSET('1. Invoices'!#REF!, 0, 0, COUNTA('1. Invoices'!A:A)-1), A588))</f>
        <v/>
      </c>
      <c r="E588" s="14" t="str">
        <f ca="1">IF(A588="","",SUMIFS(OFFSET('1. Invoices'!#REF!, 0, 0, COUNTA('1. Invoices'!D:D)-1), OFFSET('1. Invoices'!#REF!, 0, 0, COUNTA('1. Invoices'!A:A)-1), A588, OFFSET('1. Invoices'!#REF!, 0, 0, COUNTA('1. Invoices'!C:C)-1), "&gt;=" &amp; TODAY() - 364))</f>
        <v/>
      </c>
      <c r="F588" s="12" t="str" cm="1">
        <f t="array" aca="1" ref="F588" ca="1">IF(A588="", "", 6 - ROUNDUP(_xlfn.PERCENTRANK.EXC(IF(ISNUMBER(OFFSET(C$2, 0, 0, COUNTA(C:C)-1, 1)), OFFSET(C$2, 0, 0, COUNTA(C:C)-1, 1)), C588) * 5, 0))</f>
        <v/>
      </c>
      <c r="G588" s="12" t="str" cm="1">
        <f t="array" aca="1" ref="G588" ca="1">IF(A588="", "", ROUNDUP(_xlfn.PERCENTRANK.EXC(IF(ISNUMBER(OFFSET(D$2, 0, 0, COUNTA(D:D)-1, 1)), OFFSET(D$2, 0, 0, COUNTA(D:D)-1, 1)), D588) * 5, 0))</f>
        <v/>
      </c>
      <c r="H588" s="12" t="str" cm="1">
        <f t="array" aca="1" ref="H588" ca="1">IF(A588="", "", ROUNDUP(_xlfn.PERCENTRANK.EXC(IF(ISNUMBER(OFFSET(E$2, 0, 0, COUNTA(E:E)-1, 1)), OFFSET(E$2, 0, 0, COUNTA(E:E)-1, 1)), E588) * 5, 0))</f>
        <v/>
      </c>
      <c r="I588" s="16" t="e">
        <f t="shared" ca="1" si="18"/>
        <v>#VALUE!</v>
      </c>
      <c r="J588" s="12" t="str">
        <f t="shared" ca="1" si="19"/>
        <v xml:space="preserve"> No recency data available.  No frequency data available.  No monetary data available.</v>
      </c>
    </row>
    <row r="589" spans="1:10" x14ac:dyDescent="0.25">
      <c r="A589" s="15"/>
      <c r="B589" s="16">
        <f>_xlfn.XLOOKUP(A589, '1. Invoices'!A:A, '1. Invoices'!B:B, "Not Found")</f>
        <v>0</v>
      </c>
      <c r="C589" s="13" t="str">
        <f ca="1">IF(A589="","",TODAY() - _xlfn.MAXIFS(OFFSET('1. Invoices'!#REF!, 0, 0, COUNTA('1. Invoices'!C:C)-1), OFFSET('1. Invoices'!#REF!, 0, 0, COUNTA('1. Invoices'!A:A)-1), A589))</f>
        <v/>
      </c>
      <c r="D589" s="12" t="str">
        <f ca="1">IF(A589="","",COUNTIFS(OFFSET('1. Invoices'!#REF!, 0, 0, COUNTA('1. Invoices'!A:A)-1), A589))</f>
        <v/>
      </c>
      <c r="E589" s="14" t="str">
        <f ca="1">IF(A589="","",SUMIFS(OFFSET('1. Invoices'!#REF!, 0, 0, COUNTA('1. Invoices'!D:D)-1), OFFSET('1. Invoices'!#REF!, 0, 0, COUNTA('1. Invoices'!A:A)-1), A589, OFFSET('1. Invoices'!#REF!, 0, 0, COUNTA('1. Invoices'!C:C)-1), "&gt;=" &amp; TODAY() - 364))</f>
        <v/>
      </c>
      <c r="F589" s="12" t="str" cm="1">
        <f t="array" aca="1" ref="F589" ca="1">IF(A589="", "", 6 - ROUNDUP(_xlfn.PERCENTRANK.EXC(IF(ISNUMBER(OFFSET(C$2, 0, 0, COUNTA(C:C)-1, 1)), OFFSET(C$2, 0, 0, COUNTA(C:C)-1, 1)), C589) * 5, 0))</f>
        <v/>
      </c>
      <c r="G589" s="12" t="str" cm="1">
        <f t="array" aca="1" ref="G589" ca="1">IF(A589="", "", ROUNDUP(_xlfn.PERCENTRANK.EXC(IF(ISNUMBER(OFFSET(D$2, 0, 0, COUNTA(D:D)-1, 1)), OFFSET(D$2, 0, 0, COUNTA(D:D)-1, 1)), D589) * 5, 0))</f>
        <v/>
      </c>
      <c r="H589" s="12" t="str" cm="1">
        <f t="array" aca="1" ref="H589" ca="1">IF(A589="", "", ROUNDUP(_xlfn.PERCENTRANK.EXC(IF(ISNUMBER(OFFSET(E$2, 0, 0, COUNTA(E:E)-1, 1)), OFFSET(E$2, 0, 0, COUNTA(E:E)-1, 1)), E589) * 5, 0))</f>
        <v/>
      </c>
      <c r="I589" s="16" t="e">
        <f t="shared" ca="1" si="18"/>
        <v>#VALUE!</v>
      </c>
      <c r="J589" s="12" t="str">
        <f t="shared" ca="1" si="19"/>
        <v xml:space="preserve"> No recency data available.  No frequency data available.  No monetary data available.</v>
      </c>
    </row>
    <row r="590" spans="1:10" x14ac:dyDescent="0.25">
      <c r="A590" s="15"/>
      <c r="B590" s="16">
        <f>_xlfn.XLOOKUP(A590, '1. Invoices'!A:A, '1. Invoices'!B:B, "Not Found")</f>
        <v>0</v>
      </c>
      <c r="C590" s="13" t="str">
        <f ca="1">IF(A590="","",TODAY() - _xlfn.MAXIFS(OFFSET('1. Invoices'!#REF!, 0, 0, COUNTA('1. Invoices'!C:C)-1), OFFSET('1. Invoices'!#REF!, 0, 0, COUNTA('1. Invoices'!A:A)-1), A590))</f>
        <v/>
      </c>
      <c r="D590" s="12" t="str">
        <f ca="1">IF(A590="","",COUNTIFS(OFFSET('1. Invoices'!#REF!, 0, 0, COUNTA('1. Invoices'!A:A)-1), A590))</f>
        <v/>
      </c>
      <c r="E590" s="14" t="str">
        <f ca="1">IF(A590="","",SUMIFS(OFFSET('1. Invoices'!#REF!, 0, 0, COUNTA('1. Invoices'!D:D)-1), OFFSET('1. Invoices'!#REF!, 0, 0, COUNTA('1. Invoices'!A:A)-1), A590, OFFSET('1. Invoices'!#REF!, 0, 0, COUNTA('1. Invoices'!C:C)-1), "&gt;=" &amp; TODAY() - 364))</f>
        <v/>
      </c>
      <c r="F590" s="12" t="str" cm="1">
        <f t="array" aca="1" ref="F590" ca="1">IF(A590="", "", 6 - ROUNDUP(_xlfn.PERCENTRANK.EXC(IF(ISNUMBER(OFFSET(C$2, 0, 0, COUNTA(C:C)-1, 1)), OFFSET(C$2, 0, 0, COUNTA(C:C)-1, 1)), C590) * 5, 0))</f>
        <v/>
      </c>
      <c r="G590" s="12" t="str" cm="1">
        <f t="array" aca="1" ref="G590" ca="1">IF(A590="", "", ROUNDUP(_xlfn.PERCENTRANK.EXC(IF(ISNUMBER(OFFSET(D$2, 0, 0, COUNTA(D:D)-1, 1)), OFFSET(D$2, 0, 0, COUNTA(D:D)-1, 1)), D590) * 5, 0))</f>
        <v/>
      </c>
      <c r="H590" s="12" t="str" cm="1">
        <f t="array" aca="1" ref="H590" ca="1">IF(A590="", "", ROUNDUP(_xlfn.PERCENTRANK.EXC(IF(ISNUMBER(OFFSET(E$2, 0, 0, COUNTA(E:E)-1, 1)), OFFSET(E$2, 0, 0, COUNTA(E:E)-1, 1)), E590) * 5, 0))</f>
        <v/>
      </c>
      <c r="I590" s="16" t="e">
        <f t="shared" ca="1" si="18"/>
        <v>#VALUE!</v>
      </c>
      <c r="J590" s="12" t="str">
        <f t="shared" ca="1" si="19"/>
        <v xml:space="preserve"> No recency data available.  No frequency data available.  No monetary data available.</v>
      </c>
    </row>
    <row r="591" spans="1:10" x14ac:dyDescent="0.25">
      <c r="A591" s="15"/>
      <c r="B591" s="16">
        <f>_xlfn.XLOOKUP(A591, '1. Invoices'!A:A, '1. Invoices'!B:B, "Not Found")</f>
        <v>0</v>
      </c>
      <c r="C591" s="13" t="str">
        <f ca="1">IF(A591="","",TODAY() - _xlfn.MAXIFS(OFFSET('1. Invoices'!#REF!, 0, 0, COUNTA('1. Invoices'!C:C)-1), OFFSET('1. Invoices'!#REF!, 0, 0, COUNTA('1. Invoices'!A:A)-1), A591))</f>
        <v/>
      </c>
      <c r="D591" s="12" t="str">
        <f ca="1">IF(A591="","",COUNTIFS(OFFSET('1. Invoices'!#REF!, 0, 0, COUNTA('1. Invoices'!A:A)-1), A591))</f>
        <v/>
      </c>
      <c r="E591" s="14" t="str">
        <f ca="1">IF(A591="","",SUMIFS(OFFSET('1. Invoices'!#REF!, 0, 0, COUNTA('1. Invoices'!D:D)-1), OFFSET('1. Invoices'!#REF!, 0, 0, COUNTA('1. Invoices'!A:A)-1), A591, OFFSET('1. Invoices'!#REF!, 0, 0, COUNTA('1. Invoices'!C:C)-1), "&gt;=" &amp; TODAY() - 364))</f>
        <v/>
      </c>
      <c r="F591" s="12" t="str" cm="1">
        <f t="array" aca="1" ref="F591" ca="1">IF(A591="", "", 6 - ROUNDUP(_xlfn.PERCENTRANK.EXC(IF(ISNUMBER(OFFSET(C$2, 0, 0, COUNTA(C:C)-1, 1)), OFFSET(C$2, 0, 0, COUNTA(C:C)-1, 1)), C591) * 5, 0))</f>
        <v/>
      </c>
      <c r="G591" s="12" t="str" cm="1">
        <f t="array" aca="1" ref="G591" ca="1">IF(A591="", "", ROUNDUP(_xlfn.PERCENTRANK.EXC(IF(ISNUMBER(OFFSET(D$2, 0, 0, COUNTA(D:D)-1, 1)), OFFSET(D$2, 0, 0, COUNTA(D:D)-1, 1)), D591) * 5, 0))</f>
        <v/>
      </c>
      <c r="H591" s="12" t="str" cm="1">
        <f t="array" aca="1" ref="H591" ca="1">IF(A591="", "", ROUNDUP(_xlfn.PERCENTRANK.EXC(IF(ISNUMBER(OFFSET(E$2, 0, 0, COUNTA(E:E)-1, 1)), OFFSET(E$2, 0, 0, COUNTA(E:E)-1, 1)), E591) * 5, 0))</f>
        <v/>
      </c>
      <c r="I591" s="16" t="e">
        <f t="shared" ca="1" si="18"/>
        <v>#VALUE!</v>
      </c>
      <c r="J591" s="12" t="str">
        <f t="shared" ca="1" si="19"/>
        <v xml:space="preserve"> No recency data available.  No frequency data available.  No monetary data available.</v>
      </c>
    </row>
    <row r="592" spans="1:10" x14ac:dyDescent="0.25">
      <c r="A592" s="15"/>
      <c r="B592" s="16">
        <f>_xlfn.XLOOKUP(A592, '1. Invoices'!A:A, '1. Invoices'!B:B, "Not Found")</f>
        <v>0</v>
      </c>
      <c r="C592" s="13" t="str">
        <f ca="1">IF(A592="","",TODAY() - _xlfn.MAXIFS(OFFSET('1. Invoices'!#REF!, 0, 0, COUNTA('1. Invoices'!C:C)-1), OFFSET('1. Invoices'!#REF!, 0, 0, COUNTA('1. Invoices'!A:A)-1), A592))</f>
        <v/>
      </c>
      <c r="D592" s="12" t="str">
        <f ca="1">IF(A592="","",COUNTIFS(OFFSET('1. Invoices'!#REF!, 0, 0, COUNTA('1. Invoices'!A:A)-1), A592))</f>
        <v/>
      </c>
      <c r="E592" s="14" t="str">
        <f ca="1">IF(A592="","",SUMIFS(OFFSET('1. Invoices'!#REF!, 0, 0, COUNTA('1. Invoices'!D:D)-1), OFFSET('1. Invoices'!#REF!, 0, 0, COUNTA('1. Invoices'!A:A)-1), A592, OFFSET('1. Invoices'!#REF!, 0, 0, COUNTA('1. Invoices'!C:C)-1), "&gt;=" &amp; TODAY() - 364))</f>
        <v/>
      </c>
      <c r="F592" s="12" t="str" cm="1">
        <f t="array" aca="1" ref="F592" ca="1">IF(A592="", "", 6 - ROUNDUP(_xlfn.PERCENTRANK.EXC(IF(ISNUMBER(OFFSET(C$2, 0, 0, COUNTA(C:C)-1, 1)), OFFSET(C$2, 0, 0, COUNTA(C:C)-1, 1)), C592) * 5, 0))</f>
        <v/>
      </c>
      <c r="G592" s="12" t="str" cm="1">
        <f t="array" aca="1" ref="G592" ca="1">IF(A592="", "", ROUNDUP(_xlfn.PERCENTRANK.EXC(IF(ISNUMBER(OFFSET(D$2, 0, 0, COUNTA(D:D)-1, 1)), OFFSET(D$2, 0, 0, COUNTA(D:D)-1, 1)), D592) * 5, 0))</f>
        <v/>
      </c>
      <c r="H592" s="12" t="str" cm="1">
        <f t="array" aca="1" ref="H592" ca="1">IF(A592="", "", ROUNDUP(_xlfn.PERCENTRANK.EXC(IF(ISNUMBER(OFFSET(E$2, 0, 0, COUNTA(E:E)-1, 1)), OFFSET(E$2, 0, 0, COUNTA(E:E)-1, 1)), E592) * 5, 0))</f>
        <v/>
      </c>
      <c r="I592" s="16" t="e">
        <f t="shared" ca="1" si="18"/>
        <v>#VALUE!</v>
      </c>
      <c r="J592" s="12" t="str">
        <f t="shared" ca="1" si="19"/>
        <v xml:space="preserve"> No recency data available.  No frequency data available.  No monetary data available.</v>
      </c>
    </row>
    <row r="593" spans="1:10" x14ac:dyDescent="0.25">
      <c r="A593" s="15"/>
      <c r="B593" s="16">
        <f>_xlfn.XLOOKUP(A593, '1. Invoices'!A:A, '1. Invoices'!B:B, "Not Found")</f>
        <v>0</v>
      </c>
      <c r="C593" s="13" t="str">
        <f ca="1">IF(A593="","",TODAY() - _xlfn.MAXIFS(OFFSET('1. Invoices'!#REF!, 0, 0, COUNTA('1. Invoices'!C:C)-1), OFFSET('1. Invoices'!#REF!, 0, 0, COUNTA('1. Invoices'!A:A)-1), A593))</f>
        <v/>
      </c>
      <c r="D593" s="12" t="str">
        <f ca="1">IF(A593="","",COUNTIFS(OFFSET('1. Invoices'!#REF!, 0, 0, COUNTA('1. Invoices'!A:A)-1), A593))</f>
        <v/>
      </c>
      <c r="E593" s="14" t="str">
        <f ca="1">IF(A593="","",SUMIFS(OFFSET('1. Invoices'!#REF!, 0, 0, COUNTA('1. Invoices'!D:D)-1), OFFSET('1. Invoices'!#REF!, 0, 0, COUNTA('1. Invoices'!A:A)-1), A593, OFFSET('1. Invoices'!#REF!, 0, 0, COUNTA('1. Invoices'!C:C)-1), "&gt;=" &amp; TODAY() - 364))</f>
        <v/>
      </c>
      <c r="F593" s="12" t="str" cm="1">
        <f t="array" aca="1" ref="F593" ca="1">IF(A593="", "", 6 - ROUNDUP(_xlfn.PERCENTRANK.EXC(IF(ISNUMBER(OFFSET(C$2, 0, 0, COUNTA(C:C)-1, 1)), OFFSET(C$2, 0, 0, COUNTA(C:C)-1, 1)), C593) * 5, 0))</f>
        <v/>
      </c>
      <c r="G593" s="12" t="str" cm="1">
        <f t="array" aca="1" ref="G593" ca="1">IF(A593="", "", ROUNDUP(_xlfn.PERCENTRANK.EXC(IF(ISNUMBER(OFFSET(D$2, 0, 0, COUNTA(D:D)-1, 1)), OFFSET(D$2, 0, 0, COUNTA(D:D)-1, 1)), D593) * 5, 0))</f>
        <v/>
      </c>
      <c r="H593" s="12" t="str" cm="1">
        <f t="array" aca="1" ref="H593" ca="1">IF(A593="", "", ROUNDUP(_xlfn.PERCENTRANK.EXC(IF(ISNUMBER(OFFSET(E$2, 0, 0, COUNTA(E:E)-1, 1)), OFFSET(E$2, 0, 0, COUNTA(E:E)-1, 1)), E593) * 5, 0))</f>
        <v/>
      </c>
      <c r="I593" s="16" t="e">
        <f t="shared" ca="1" si="18"/>
        <v>#VALUE!</v>
      </c>
      <c r="J593" s="12" t="str">
        <f t="shared" ca="1" si="19"/>
        <v xml:space="preserve"> No recency data available.  No frequency data available.  No monetary data available.</v>
      </c>
    </row>
    <row r="594" spans="1:10" x14ac:dyDescent="0.25">
      <c r="A594" s="15"/>
      <c r="B594" s="16">
        <f>_xlfn.XLOOKUP(A594, '1. Invoices'!A:A, '1. Invoices'!B:B, "Not Found")</f>
        <v>0</v>
      </c>
      <c r="C594" s="13" t="str">
        <f ca="1">IF(A594="","",TODAY() - _xlfn.MAXIFS(OFFSET('1. Invoices'!#REF!, 0, 0, COUNTA('1. Invoices'!C:C)-1), OFFSET('1. Invoices'!#REF!, 0, 0, COUNTA('1. Invoices'!A:A)-1), A594))</f>
        <v/>
      </c>
      <c r="D594" s="12" t="str">
        <f ca="1">IF(A594="","",COUNTIFS(OFFSET('1. Invoices'!#REF!, 0, 0, COUNTA('1. Invoices'!A:A)-1), A594))</f>
        <v/>
      </c>
      <c r="E594" s="14" t="str">
        <f ca="1">IF(A594="","",SUMIFS(OFFSET('1. Invoices'!#REF!, 0, 0, COUNTA('1. Invoices'!D:D)-1), OFFSET('1. Invoices'!#REF!, 0, 0, COUNTA('1. Invoices'!A:A)-1), A594, OFFSET('1. Invoices'!#REF!, 0, 0, COUNTA('1. Invoices'!C:C)-1), "&gt;=" &amp; TODAY() - 364))</f>
        <v/>
      </c>
      <c r="F594" s="12" t="str" cm="1">
        <f t="array" aca="1" ref="F594" ca="1">IF(A594="", "", 6 - ROUNDUP(_xlfn.PERCENTRANK.EXC(IF(ISNUMBER(OFFSET(C$2, 0, 0, COUNTA(C:C)-1, 1)), OFFSET(C$2, 0, 0, COUNTA(C:C)-1, 1)), C594) * 5, 0))</f>
        <v/>
      </c>
      <c r="G594" s="12" t="str" cm="1">
        <f t="array" aca="1" ref="G594" ca="1">IF(A594="", "", ROUNDUP(_xlfn.PERCENTRANK.EXC(IF(ISNUMBER(OFFSET(D$2, 0, 0, COUNTA(D:D)-1, 1)), OFFSET(D$2, 0, 0, COUNTA(D:D)-1, 1)), D594) * 5, 0))</f>
        <v/>
      </c>
      <c r="H594" s="12" t="str" cm="1">
        <f t="array" aca="1" ref="H594" ca="1">IF(A594="", "", ROUNDUP(_xlfn.PERCENTRANK.EXC(IF(ISNUMBER(OFFSET(E$2, 0, 0, COUNTA(E:E)-1, 1)), OFFSET(E$2, 0, 0, COUNTA(E:E)-1, 1)), E594) * 5, 0))</f>
        <v/>
      </c>
      <c r="I594" s="16" t="e">
        <f t="shared" ca="1" si="18"/>
        <v>#VALUE!</v>
      </c>
      <c r="J594" s="12" t="str">
        <f t="shared" ca="1" si="19"/>
        <v xml:space="preserve"> No recency data available.  No frequency data available.  No monetary data available.</v>
      </c>
    </row>
    <row r="595" spans="1:10" x14ac:dyDescent="0.25">
      <c r="A595" s="15"/>
      <c r="B595" s="16">
        <f>_xlfn.XLOOKUP(A595, '1. Invoices'!A:A, '1. Invoices'!B:B, "Not Found")</f>
        <v>0</v>
      </c>
      <c r="C595" s="13" t="str">
        <f ca="1">IF(A595="","",TODAY() - _xlfn.MAXIFS(OFFSET('1. Invoices'!#REF!, 0, 0, COUNTA('1. Invoices'!C:C)-1), OFFSET('1. Invoices'!#REF!, 0, 0, COUNTA('1. Invoices'!A:A)-1), A595))</f>
        <v/>
      </c>
      <c r="D595" s="12" t="str">
        <f ca="1">IF(A595="","",COUNTIFS(OFFSET('1. Invoices'!#REF!, 0, 0, COUNTA('1. Invoices'!A:A)-1), A595))</f>
        <v/>
      </c>
      <c r="E595" s="14" t="str">
        <f ca="1">IF(A595="","",SUMIFS(OFFSET('1. Invoices'!#REF!, 0, 0, COUNTA('1. Invoices'!D:D)-1), OFFSET('1. Invoices'!#REF!, 0, 0, COUNTA('1. Invoices'!A:A)-1), A595, OFFSET('1. Invoices'!#REF!, 0, 0, COUNTA('1. Invoices'!C:C)-1), "&gt;=" &amp; TODAY() - 364))</f>
        <v/>
      </c>
      <c r="F595" s="12" t="str" cm="1">
        <f t="array" aca="1" ref="F595" ca="1">IF(A595="", "", 6 - ROUNDUP(_xlfn.PERCENTRANK.EXC(IF(ISNUMBER(OFFSET(C$2, 0, 0, COUNTA(C:C)-1, 1)), OFFSET(C$2, 0, 0, COUNTA(C:C)-1, 1)), C595) * 5, 0))</f>
        <v/>
      </c>
      <c r="G595" s="12" t="str" cm="1">
        <f t="array" aca="1" ref="G595" ca="1">IF(A595="", "", ROUNDUP(_xlfn.PERCENTRANK.EXC(IF(ISNUMBER(OFFSET(D$2, 0, 0, COUNTA(D:D)-1, 1)), OFFSET(D$2, 0, 0, COUNTA(D:D)-1, 1)), D595) * 5, 0))</f>
        <v/>
      </c>
      <c r="H595" s="12" t="str" cm="1">
        <f t="array" aca="1" ref="H595" ca="1">IF(A595="", "", ROUNDUP(_xlfn.PERCENTRANK.EXC(IF(ISNUMBER(OFFSET(E$2, 0, 0, COUNTA(E:E)-1, 1)), OFFSET(E$2, 0, 0, COUNTA(E:E)-1, 1)), E595) * 5, 0))</f>
        <v/>
      </c>
      <c r="I595" s="16" t="e">
        <f t="shared" ca="1" si="18"/>
        <v>#VALUE!</v>
      </c>
      <c r="J595" s="12" t="str">
        <f t="shared" ca="1" si="19"/>
        <v xml:space="preserve"> No recency data available.  No frequency data available.  No monetary data available.</v>
      </c>
    </row>
    <row r="596" spans="1:10" x14ac:dyDescent="0.25">
      <c r="A596" s="15"/>
      <c r="B596" s="16">
        <f>_xlfn.XLOOKUP(A596, '1. Invoices'!A:A, '1. Invoices'!B:B, "Not Found")</f>
        <v>0</v>
      </c>
      <c r="C596" s="13" t="str">
        <f ca="1">IF(A596="","",TODAY() - _xlfn.MAXIFS(OFFSET('1. Invoices'!#REF!, 0, 0, COUNTA('1. Invoices'!C:C)-1), OFFSET('1. Invoices'!#REF!, 0, 0, COUNTA('1. Invoices'!A:A)-1), A596))</f>
        <v/>
      </c>
      <c r="D596" s="12" t="str">
        <f ca="1">IF(A596="","",COUNTIFS(OFFSET('1. Invoices'!#REF!, 0, 0, COUNTA('1. Invoices'!A:A)-1), A596))</f>
        <v/>
      </c>
      <c r="E596" s="14" t="str">
        <f ca="1">IF(A596="","",SUMIFS(OFFSET('1. Invoices'!#REF!, 0, 0, COUNTA('1. Invoices'!D:D)-1), OFFSET('1. Invoices'!#REF!, 0, 0, COUNTA('1. Invoices'!A:A)-1), A596, OFFSET('1. Invoices'!#REF!, 0, 0, COUNTA('1. Invoices'!C:C)-1), "&gt;=" &amp; TODAY() - 364))</f>
        <v/>
      </c>
      <c r="F596" s="12" t="str" cm="1">
        <f t="array" aca="1" ref="F596" ca="1">IF(A596="", "", 6 - ROUNDUP(_xlfn.PERCENTRANK.EXC(IF(ISNUMBER(OFFSET(C$2, 0, 0, COUNTA(C:C)-1, 1)), OFFSET(C$2, 0, 0, COUNTA(C:C)-1, 1)), C596) * 5, 0))</f>
        <v/>
      </c>
      <c r="G596" s="12" t="str" cm="1">
        <f t="array" aca="1" ref="G596" ca="1">IF(A596="", "", ROUNDUP(_xlfn.PERCENTRANK.EXC(IF(ISNUMBER(OFFSET(D$2, 0, 0, COUNTA(D:D)-1, 1)), OFFSET(D$2, 0, 0, COUNTA(D:D)-1, 1)), D596) * 5, 0))</f>
        <v/>
      </c>
      <c r="H596" s="12" t="str" cm="1">
        <f t="array" aca="1" ref="H596" ca="1">IF(A596="", "", ROUNDUP(_xlfn.PERCENTRANK.EXC(IF(ISNUMBER(OFFSET(E$2, 0, 0, COUNTA(E:E)-1, 1)), OFFSET(E$2, 0, 0, COUNTA(E:E)-1, 1)), E596) * 5, 0))</f>
        <v/>
      </c>
      <c r="I596" s="16" t="e">
        <f t="shared" ca="1" si="18"/>
        <v>#VALUE!</v>
      </c>
      <c r="J596" s="12" t="str">
        <f t="shared" ca="1" si="19"/>
        <v xml:space="preserve"> No recency data available.  No frequency data available.  No monetary data available.</v>
      </c>
    </row>
    <row r="597" spans="1:10" x14ac:dyDescent="0.25">
      <c r="A597" s="15"/>
      <c r="B597" s="16">
        <f>_xlfn.XLOOKUP(A597, '1. Invoices'!A:A, '1. Invoices'!B:B, "Not Found")</f>
        <v>0</v>
      </c>
      <c r="C597" s="13" t="str">
        <f ca="1">IF(A597="","",TODAY() - _xlfn.MAXIFS(OFFSET('1. Invoices'!#REF!, 0, 0, COUNTA('1. Invoices'!C:C)-1), OFFSET('1. Invoices'!#REF!, 0, 0, COUNTA('1. Invoices'!A:A)-1), A597))</f>
        <v/>
      </c>
      <c r="D597" s="12" t="str">
        <f ca="1">IF(A597="","",COUNTIFS(OFFSET('1. Invoices'!#REF!, 0, 0, COUNTA('1. Invoices'!A:A)-1), A597))</f>
        <v/>
      </c>
      <c r="E597" s="14" t="str">
        <f ca="1">IF(A597="","",SUMIFS(OFFSET('1. Invoices'!#REF!, 0, 0, COUNTA('1. Invoices'!D:D)-1), OFFSET('1. Invoices'!#REF!, 0, 0, COUNTA('1. Invoices'!A:A)-1), A597, OFFSET('1. Invoices'!#REF!, 0, 0, COUNTA('1. Invoices'!C:C)-1), "&gt;=" &amp; TODAY() - 364))</f>
        <v/>
      </c>
      <c r="F597" s="12" t="str" cm="1">
        <f t="array" aca="1" ref="F597" ca="1">IF(A597="", "", 6 - ROUNDUP(_xlfn.PERCENTRANK.EXC(IF(ISNUMBER(OFFSET(C$2, 0, 0, COUNTA(C:C)-1, 1)), OFFSET(C$2, 0, 0, COUNTA(C:C)-1, 1)), C597) * 5, 0))</f>
        <v/>
      </c>
      <c r="G597" s="12" t="str" cm="1">
        <f t="array" aca="1" ref="G597" ca="1">IF(A597="", "", ROUNDUP(_xlfn.PERCENTRANK.EXC(IF(ISNUMBER(OFFSET(D$2, 0, 0, COUNTA(D:D)-1, 1)), OFFSET(D$2, 0, 0, COUNTA(D:D)-1, 1)), D597) * 5, 0))</f>
        <v/>
      </c>
      <c r="H597" s="12" t="str" cm="1">
        <f t="array" aca="1" ref="H597" ca="1">IF(A597="", "", ROUNDUP(_xlfn.PERCENTRANK.EXC(IF(ISNUMBER(OFFSET(E$2, 0, 0, COUNTA(E:E)-1, 1)), OFFSET(E$2, 0, 0, COUNTA(E:E)-1, 1)), E597) * 5, 0))</f>
        <v/>
      </c>
      <c r="I597" s="16" t="e">
        <f t="shared" ca="1" si="18"/>
        <v>#VALUE!</v>
      </c>
      <c r="J597" s="12" t="str">
        <f t="shared" ca="1" si="19"/>
        <v xml:space="preserve"> No recency data available.  No frequency data available.  No monetary data available.</v>
      </c>
    </row>
    <row r="598" spans="1:10" x14ac:dyDescent="0.25">
      <c r="A598" s="15"/>
      <c r="B598" s="16">
        <f>_xlfn.XLOOKUP(A598, '1. Invoices'!A:A, '1. Invoices'!B:B, "Not Found")</f>
        <v>0</v>
      </c>
      <c r="C598" s="13" t="str">
        <f ca="1">IF(A598="","",TODAY() - _xlfn.MAXIFS(OFFSET('1. Invoices'!#REF!, 0, 0, COUNTA('1. Invoices'!C:C)-1), OFFSET('1. Invoices'!#REF!, 0, 0, COUNTA('1. Invoices'!A:A)-1), A598))</f>
        <v/>
      </c>
      <c r="D598" s="12" t="str">
        <f ca="1">IF(A598="","",COUNTIFS(OFFSET('1. Invoices'!#REF!, 0, 0, COUNTA('1. Invoices'!A:A)-1), A598))</f>
        <v/>
      </c>
      <c r="E598" s="14" t="str">
        <f ca="1">IF(A598="","",SUMIFS(OFFSET('1. Invoices'!#REF!, 0, 0, COUNTA('1. Invoices'!D:D)-1), OFFSET('1. Invoices'!#REF!, 0, 0, COUNTA('1. Invoices'!A:A)-1), A598, OFFSET('1. Invoices'!#REF!, 0, 0, COUNTA('1. Invoices'!C:C)-1), "&gt;=" &amp; TODAY() - 364))</f>
        <v/>
      </c>
      <c r="F598" s="12" t="str" cm="1">
        <f t="array" aca="1" ref="F598" ca="1">IF(A598="", "", 6 - ROUNDUP(_xlfn.PERCENTRANK.EXC(IF(ISNUMBER(OFFSET(C$2, 0, 0, COUNTA(C:C)-1, 1)), OFFSET(C$2, 0, 0, COUNTA(C:C)-1, 1)), C598) * 5, 0))</f>
        <v/>
      </c>
      <c r="G598" s="12" t="str" cm="1">
        <f t="array" aca="1" ref="G598" ca="1">IF(A598="", "", ROUNDUP(_xlfn.PERCENTRANK.EXC(IF(ISNUMBER(OFFSET(D$2, 0, 0, COUNTA(D:D)-1, 1)), OFFSET(D$2, 0, 0, COUNTA(D:D)-1, 1)), D598) * 5, 0))</f>
        <v/>
      </c>
      <c r="H598" s="12" t="str" cm="1">
        <f t="array" aca="1" ref="H598" ca="1">IF(A598="", "", ROUNDUP(_xlfn.PERCENTRANK.EXC(IF(ISNUMBER(OFFSET(E$2, 0, 0, COUNTA(E:E)-1, 1)), OFFSET(E$2, 0, 0, COUNTA(E:E)-1, 1)), E598) * 5, 0))</f>
        <v/>
      </c>
      <c r="I598" s="16" t="e">
        <f t="shared" ca="1" si="18"/>
        <v>#VALUE!</v>
      </c>
      <c r="J598" s="12" t="str">
        <f t="shared" ca="1" si="19"/>
        <v xml:space="preserve"> No recency data available.  No frequency data available.  No monetary data available.</v>
      </c>
    </row>
    <row r="599" spans="1:10" x14ac:dyDescent="0.25">
      <c r="A599" s="15"/>
      <c r="B599" s="16">
        <f>_xlfn.XLOOKUP(A599, '1. Invoices'!A:A, '1. Invoices'!B:B, "Not Found")</f>
        <v>0</v>
      </c>
      <c r="C599" s="13" t="str">
        <f ca="1">IF(A599="","",TODAY() - _xlfn.MAXIFS(OFFSET('1. Invoices'!#REF!, 0, 0, COUNTA('1. Invoices'!C:C)-1), OFFSET('1. Invoices'!#REF!, 0, 0, COUNTA('1. Invoices'!A:A)-1), A599))</f>
        <v/>
      </c>
      <c r="D599" s="12" t="str">
        <f ca="1">IF(A599="","",COUNTIFS(OFFSET('1. Invoices'!#REF!, 0, 0, COUNTA('1. Invoices'!A:A)-1), A599))</f>
        <v/>
      </c>
      <c r="E599" s="14" t="str">
        <f ca="1">IF(A599="","",SUMIFS(OFFSET('1. Invoices'!#REF!, 0, 0, COUNTA('1. Invoices'!D:D)-1), OFFSET('1. Invoices'!#REF!, 0, 0, COUNTA('1. Invoices'!A:A)-1), A599, OFFSET('1. Invoices'!#REF!, 0, 0, COUNTA('1. Invoices'!C:C)-1), "&gt;=" &amp; TODAY() - 364))</f>
        <v/>
      </c>
      <c r="F599" s="12" t="str" cm="1">
        <f t="array" aca="1" ref="F599" ca="1">IF(A599="", "", 6 - ROUNDUP(_xlfn.PERCENTRANK.EXC(IF(ISNUMBER(OFFSET(C$2, 0, 0, COUNTA(C:C)-1, 1)), OFFSET(C$2, 0, 0, COUNTA(C:C)-1, 1)), C599) * 5, 0))</f>
        <v/>
      </c>
      <c r="G599" s="12" t="str" cm="1">
        <f t="array" aca="1" ref="G599" ca="1">IF(A599="", "", ROUNDUP(_xlfn.PERCENTRANK.EXC(IF(ISNUMBER(OFFSET(D$2, 0, 0, COUNTA(D:D)-1, 1)), OFFSET(D$2, 0, 0, COUNTA(D:D)-1, 1)), D599) * 5, 0))</f>
        <v/>
      </c>
      <c r="H599" s="12" t="str" cm="1">
        <f t="array" aca="1" ref="H599" ca="1">IF(A599="", "", ROUNDUP(_xlfn.PERCENTRANK.EXC(IF(ISNUMBER(OFFSET(E$2, 0, 0, COUNTA(E:E)-1, 1)), OFFSET(E$2, 0, 0, COUNTA(E:E)-1, 1)), E599) * 5, 0))</f>
        <v/>
      </c>
      <c r="I599" s="16" t="e">
        <f t="shared" ca="1" si="18"/>
        <v>#VALUE!</v>
      </c>
      <c r="J599" s="12" t="str">
        <f t="shared" ca="1" si="19"/>
        <v xml:space="preserve"> No recency data available.  No frequency data available.  No monetary data available.</v>
      </c>
    </row>
    <row r="600" spans="1:10" x14ac:dyDescent="0.25">
      <c r="A600" s="15"/>
      <c r="B600" s="16">
        <f>_xlfn.XLOOKUP(A600, '1. Invoices'!A:A, '1. Invoices'!B:B, "Not Found")</f>
        <v>0</v>
      </c>
      <c r="C600" s="13" t="str">
        <f ca="1">IF(A600="","",TODAY() - _xlfn.MAXIFS(OFFSET('1. Invoices'!#REF!, 0, 0, COUNTA('1. Invoices'!C:C)-1), OFFSET('1. Invoices'!#REF!, 0, 0, COUNTA('1. Invoices'!A:A)-1), A600))</f>
        <v/>
      </c>
      <c r="D600" s="12" t="str">
        <f ca="1">IF(A600="","",COUNTIFS(OFFSET('1. Invoices'!#REF!, 0, 0, COUNTA('1. Invoices'!A:A)-1), A600))</f>
        <v/>
      </c>
      <c r="E600" s="14" t="str">
        <f ca="1">IF(A600="","",SUMIFS(OFFSET('1. Invoices'!#REF!, 0, 0, COUNTA('1. Invoices'!D:D)-1), OFFSET('1. Invoices'!#REF!, 0, 0, COUNTA('1. Invoices'!A:A)-1), A600, OFFSET('1. Invoices'!#REF!, 0, 0, COUNTA('1. Invoices'!C:C)-1), "&gt;=" &amp; TODAY() - 364))</f>
        <v/>
      </c>
      <c r="F600" s="12" t="str" cm="1">
        <f t="array" aca="1" ref="F600" ca="1">IF(A600="", "", 6 - ROUNDUP(_xlfn.PERCENTRANK.EXC(IF(ISNUMBER(OFFSET(C$2, 0, 0, COUNTA(C:C)-1, 1)), OFFSET(C$2, 0, 0, COUNTA(C:C)-1, 1)), C600) * 5, 0))</f>
        <v/>
      </c>
      <c r="G600" s="12" t="str" cm="1">
        <f t="array" aca="1" ref="G600" ca="1">IF(A600="", "", ROUNDUP(_xlfn.PERCENTRANK.EXC(IF(ISNUMBER(OFFSET(D$2, 0, 0, COUNTA(D:D)-1, 1)), OFFSET(D$2, 0, 0, COUNTA(D:D)-1, 1)), D600) * 5, 0))</f>
        <v/>
      </c>
      <c r="H600" s="12" t="str" cm="1">
        <f t="array" aca="1" ref="H600" ca="1">IF(A600="", "", ROUNDUP(_xlfn.PERCENTRANK.EXC(IF(ISNUMBER(OFFSET(E$2, 0, 0, COUNTA(E:E)-1, 1)), OFFSET(E$2, 0, 0, COUNTA(E:E)-1, 1)), E600) * 5, 0))</f>
        <v/>
      </c>
      <c r="I600" s="16" t="e">
        <f t="shared" ca="1" si="18"/>
        <v>#VALUE!</v>
      </c>
      <c r="J600" s="12" t="str">
        <f t="shared" ca="1" si="19"/>
        <v xml:space="preserve"> No recency data available.  No frequency data available.  No monetary data available.</v>
      </c>
    </row>
    <row r="601" spans="1:10" x14ac:dyDescent="0.25">
      <c r="A601" s="15"/>
      <c r="B601" s="16">
        <f>_xlfn.XLOOKUP(A601, '1. Invoices'!A:A, '1. Invoices'!B:B, "Not Found")</f>
        <v>0</v>
      </c>
      <c r="C601" s="13" t="str">
        <f ca="1">IF(A601="","",TODAY() - _xlfn.MAXIFS(OFFSET('1. Invoices'!#REF!, 0, 0, COUNTA('1. Invoices'!C:C)-1), OFFSET('1. Invoices'!#REF!, 0, 0, COUNTA('1. Invoices'!A:A)-1), A601))</f>
        <v/>
      </c>
      <c r="D601" s="12" t="str">
        <f ca="1">IF(A601="","",COUNTIFS(OFFSET('1. Invoices'!#REF!, 0, 0, COUNTA('1. Invoices'!A:A)-1), A601))</f>
        <v/>
      </c>
      <c r="E601" s="14" t="str">
        <f ca="1">IF(A601="","",SUMIFS(OFFSET('1. Invoices'!#REF!, 0, 0, COUNTA('1. Invoices'!D:D)-1), OFFSET('1. Invoices'!#REF!, 0, 0, COUNTA('1. Invoices'!A:A)-1), A601, OFFSET('1. Invoices'!#REF!, 0, 0, COUNTA('1. Invoices'!C:C)-1), "&gt;=" &amp; TODAY() - 364))</f>
        <v/>
      </c>
      <c r="F601" s="12" t="str" cm="1">
        <f t="array" aca="1" ref="F601" ca="1">IF(A601="", "", 6 - ROUNDUP(_xlfn.PERCENTRANK.EXC(IF(ISNUMBER(OFFSET(C$2, 0, 0, COUNTA(C:C)-1, 1)), OFFSET(C$2, 0, 0, COUNTA(C:C)-1, 1)), C601) * 5, 0))</f>
        <v/>
      </c>
      <c r="G601" s="12" t="str" cm="1">
        <f t="array" aca="1" ref="G601" ca="1">IF(A601="", "", ROUNDUP(_xlfn.PERCENTRANK.EXC(IF(ISNUMBER(OFFSET(D$2, 0, 0, COUNTA(D:D)-1, 1)), OFFSET(D$2, 0, 0, COUNTA(D:D)-1, 1)), D601) * 5, 0))</f>
        <v/>
      </c>
      <c r="H601" s="12" t="str" cm="1">
        <f t="array" aca="1" ref="H601" ca="1">IF(A601="", "", ROUNDUP(_xlfn.PERCENTRANK.EXC(IF(ISNUMBER(OFFSET(E$2, 0, 0, COUNTA(E:E)-1, 1)), OFFSET(E$2, 0, 0, COUNTA(E:E)-1, 1)), E601) * 5, 0))</f>
        <v/>
      </c>
      <c r="I601" s="16" t="e">
        <f t="shared" ca="1" si="18"/>
        <v>#VALUE!</v>
      </c>
      <c r="J601" s="12" t="str">
        <f t="shared" ca="1" si="19"/>
        <v xml:space="preserve"> No recency data available.  No frequency data available.  No monetary data available.</v>
      </c>
    </row>
    <row r="602" spans="1:10" x14ac:dyDescent="0.25">
      <c r="A602" s="15"/>
      <c r="B602" s="16">
        <f>_xlfn.XLOOKUP(A602, '1. Invoices'!A:A, '1. Invoices'!B:B, "Not Found")</f>
        <v>0</v>
      </c>
      <c r="C602" s="13" t="str">
        <f ca="1">IF(A602="","",TODAY() - _xlfn.MAXIFS(OFFSET('1. Invoices'!#REF!, 0, 0, COUNTA('1. Invoices'!C:C)-1), OFFSET('1. Invoices'!#REF!, 0, 0, COUNTA('1. Invoices'!A:A)-1), A602))</f>
        <v/>
      </c>
      <c r="D602" s="12" t="str">
        <f ca="1">IF(A602="","",COUNTIFS(OFFSET('1. Invoices'!#REF!, 0, 0, COUNTA('1. Invoices'!A:A)-1), A602))</f>
        <v/>
      </c>
      <c r="E602" s="14" t="str">
        <f ca="1">IF(A602="","",SUMIFS(OFFSET('1. Invoices'!#REF!, 0, 0, COUNTA('1. Invoices'!D:D)-1), OFFSET('1. Invoices'!#REF!, 0, 0, COUNTA('1. Invoices'!A:A)-1), A602, OFFSET('1. Invoices'!#REF!, 0, 0, COUNTA('1. Invoices'!C:C)-1), "&gt;=" &amp; TODAY() - 364))</f>
        <v/>
      </c>
      <c r="F602" s="12" t="str" cm="1">
        <f t="array" aca="1" ref="F602" ca="1">IF(A602="", "", 6 - ROUNDUP(_xlfn.PERCENTRANK.EXC(IF(ISNUMBER(OFFSET(C$2, 0, 0, COUNTA(C:C)-1, 1)), OFFSET(C$2, 0, 0, COUNTA(C:C)-1, 1)), C602) * 5, 0))</f>
        <v/>
      </c>
      <c r="G602" s="12" t="str" cm="1">
        <f t="array" aca="1" ref="G602" ca="1">IF(A602="", "", ROUNDUP(_xlfn.PERCENTRANK.EXC(IF(ISNUMBER(OFFSET(D$2, 0, 0, COUNTA(D:D)-1, 1)), OFFSET(D$2, 0, 0, COUNTA(D:D)-1, 1)), D602) * 5, 0))</f>
        <v/>
      </c>
      <c r="H602" s="12" t="str" cm="1">
        <f t="array" aca="1" ref="H602" ca="1">IF(A602="", "", ROUNDUP(_xlfn.PERCENTRANK.EXC(IF(ISNUMBER(OFFSET(E$2, 0, 0, COUNTA(E:E)-1, 1)), OFFSET(E$2, 0, 0, COUNTA(E:E)-1, 1)), E602) * 5, 0))</f>
        <v/>
      </c>
      <c r="I602" s="16" t="e">
        <f t="shared" ca="1" si="18"/>
        <v>#VALUE!</v>
      </c>
      <c r="J602" s="12" t="str">
        <f t="shared" ca="1" si="19"/>
        <v xml:space="preserve"> No recency data available.  No frequency data available.  No monetary data available.</v>
      </c>
    </row>
    <row r="603" spans="1:10" x14ac:dyDescent="0.25">
      <c r="A603" s="15"/>
      <c r="B603" s="16">
        <f>_xlfn.XLOOKUP(A603, '1. Invoices'!A:A, '1. Invoices'!B:B, "Not Found")</f>
        <v>0</v>
      </c>
      <c r="C603" s="13" t="str">
        <f ca="1">IF(A603="","",TODAY() - _xlfn.MAXIFS(OFFSET('1. Invoices'!#REF!, 0, 0, COUNTA('1. Invoices'!C:C)-1), OFFSET('1. Invoices'!#REF!, 0, 0, COUNTA('1. Invoices'!A:A)-1), A603))</f>
        <v/>
      </c>
      <c r="D603" s="12" t="str">
        <f ca="1">IF(A603="","",COUNTIFS(OFFSET('1. Invoices'!#REF!, 0, 0, COUNTA('1. Invoices'!A:A)-1), A603))</f>
        <v/>
      </c>
      <c r="E603" s="14" t="str">
        <f ca="1">IF(A603="","",SUMIFS(OFFSET('1. Invoices'!#REF!, 0, 0, COUNTA('1. Invoices'!D:D)-1), OFFSET('1. Invoices'!#REF!, 0, 0, COUNTA('1. Invoices'!A:A)-1), A603, OFFSET('1. Invoices'!#REF!, 0, 0, COUNTA('1. Invoices'!C:C)-1), "&gt;=" &amp; TODAY() - 364))</f>
        <v/>
      </c>
      <c r="F603" s="12" t="str" cm="1">
        <f t="array" aca="1" ref="F603" ca="1">IF(A603="", "", 6 - ROUNDUP(_xlfn.PERCENTRANK.EXC(IF(ISNUMBER(OFFSET(C$2, 0, 0, COUNTA(C:C)-1, 1)), OFFSET(C$2, 0, 0, COUNTA(C:C)-1, 1)), C603) * 5, 0))</f>
        <v/>
      </c>
      <c r="G603" s="12" t="str" cm="1">
        <f t="array" aca="1" ref="G603" ca="1">IF(A603="", "", ROUNDUP(_xlfn.PERCENTRANK.EXC(IF(ISNUMBER(OFFSET(D$2, 0, 0, COUNTA(D:D)-1, 1)), OFFSET(D$2, 0, 0, COUNTA(D:D)-1, 1)), D603) * 5, 0))</f>
        <v/>
      </c>
      <c r="H603" s="12" t="str" cm="1">
        <f t="array" aca="1" ref="H603" ca="1">IF(A603="", "", ROUNDUP(_xlfn.PERCENTRANK.EXC(IF(ISNUMBER(OFFSET(E$2, 0, 0, COUNTA(E:E)-1, 1)), OFFSET(E$2, 0, 0, COUNTA(E:E)-1, 1)), E603) * 5, 0))</f>
        <v/>
      </c>
      <c r="I603" s="16" t="e">
        <f t="shared" ca="1" si="18"/>
        <v>#VALUE!</v>
      </c>
      <c r="J603" s="12" t="str">
        <f t="shared" ca="1" si="19"/>
        <v xml:space="preserve"> No recency data available.  No frequency data available.  No monetary data available.</v>
      </c>
    </row>
    <row r="604" spans="1:10" x14ac:dyDescent="0.25">
      <c r="A604" s="15"/>
      <c r="B604" s="16">
        <f>_xlfn.XLOOKUP(A604, '1. Invoices'!A:A, '1. Invoices'!B:B, "Not Found")</f>
        <v>0</v>
      </c>
      <c r="C604" s="13" t="str">
        <f ca="1">IF(A604="","",TODAY() - _xlfn.MAXIFS(OFFSET('1. Invoices'!#REF!, 0, 0, COUNTA('1. Invoices'!C:C)-1), OFFSET('1. Invoices'!#REF!, 0, 0, COUNTA('1. Invoices'!A:A)-1), A604))</f>
        <v/>
      </c>
      <c r="D604" s="12" t="str">
        <f ca="1">IF(A604="","",COUNTIFS(OFFSET('1. Invoices'!#REF!, 0, 0, COUNTA('1. Invoices'!A:A)-1), A604))</f>
        <v/>
      </c>
      <c r="E604" s="14" t="str">
        <f ca="1">IF(A604="","",SUMIFS(OFFSET('1. Invoices'!#REF!, 0, 0, COUNTA('1. Invoices'!D:D)-1), OFFSET('1. Invoices'!#REF!, 0, 0, COUNTA('1. Invoices'!A:A)-1), A604, OFFSET('1. Invoices'!#REF!, 0, 0, COUNTA('1. Invoices'!C:C)-1), "&gt;=" &amp; TODAY() - 364))</f>
        <v/>
      </c>
      <c r="F604" s="12" t="str" cm="1">
        <f t="array" aca="1" ref="F604" ca="1">IF(A604="", "", 6 - ROUNDUP(_xlfn.PERCENTRANK.EXC(IF(ISNUMBER(OFFSET(C$2, 0, 0, COUNTA(C:C)-1, 1)), OFFSET(C$2, 0, 0, COUNTA(C:C)-1, 1)), C604) * 5, 0))</f>
        <v/>
      </c>
      <c r="G604" s="12" t="str" cm="1">
        <f t="array" aca="1" ref="G604" ca="1">IF(A604="", "", ROUNDUP(_xlfn.PERCENTRANK.EXC(IF(ISNUMBER(OFFSET(D$2, 0, 0, COUNTA(D:D)-1, 1)), OFFSET(D$2, 0, 0, COUNTA(D:D)-1, 1)), D604) * 5, 0))</f>
        <v/>
      </c>
      <c r="H604" s="12" t="str" cm="1">
        <f t="array" aca="1" ref="H604" ca="1">IF(A604="", "", ROUNDUP(_xlfn.PERCENTRANK.EXC(IF(ISNUMBER(OFFSET(E$2, 0, 0, COUNTA(E:E)-1, 1)), OFFSET(E$2, 0, 0, COUNTA(E:E)-1, 1)), E604) * 5, 0))</f>
        <v/>
      </c>
      <c r="I604" s="16" t="e">
        <f t="shared" ca="1" si="18"/>
        <v>#VALUE!</v>
      </c>
      <c r="J604" s="12" t="str">
        <f t="shared" ca="1" si="19"/>
        <v xml:space="preserve"> No recency data available.  No frequency data available.  No monetary data available.</v>
      </c>
    </row>
    <row r="605" spans="1:10" x14ac:dyDescent="0.25">
      <c r="A605" s="15"/>
      <c r="B605" s="16">
        <f>_xlfn.XLOOKUP(A605, '1. Invoices'!A:A, '1. Invoices'!B:B, "Not Found")</f>
        <v>0</v>
      </c>
      <c r="C605" s="13" t="str">
        <f ca="1">IF(A605="","",TODAY() - _xlfn.MAXIFS(OFFSET('1. Invoices'!#REF!, 0, 0, COUNTA('1. Invoices'!C:C)-1), OFFSET('1. Invoices'!#REF!, 0, 0, COUNTA('1. Invoices'!A:A)-1), A605))</f>
        <v/>
      </c>
      <c r="D605" s="12" t="str">
        <f ca="1">IF(A605="","",COUNTIFS(OFFSET('1. Invoices'!#REF!, 0, 0, COUNTA('1. Invoices'!A:A)-1), A605))</f>
        <v/>
      </c>
      <c r="E605" s="14" t="str">
        <f ca="1">IF(A605="","",SUMIFS(OFFSET('1. Invoices'!#REF!, 0, 0, COUNTA('1. Invoices'!D:D)-1), OFFSET('1. Invoices'!#REF!, 0, 0, COUNTA('1. Invoices'!A:A)-1), A605, OFFSET('1. Invoices'!#REF!, 0, 0, COUNTA('1. Invoices'!C:C)-1), "&gt;=" &amp; TODAY() - 364))</f>
        <v/>
      </c>
      <c r="F605" s="12" t="str" cm="1">
        <f t="array" aca="1" ref="F605" ca="1">IF(A605="", "", 6 - ROUNDUP(_xlfn.PERCENTRANK.EXC(IF(ISNUMBER(OFFSET(C$2, 0, 0, COUNTA(C:C)-1, 1)), OFFSET(C$2, 0, 0, COUNTA(C:C)-1, 1)), C605) * 5, 0))</f>
        <v/>
      </c>
      <c r="G605" s="12" t="str" cm="1">
        <f t="array" aca="1" ref="G605" ca="1">IF(A605="", "", ROUNDUP(_xlfn.PERCENTRANK.EXC(IF(ISNUMBER(OFFSET(D$2, 0, 0, COUNTA(D:D)-1, 1)), OFFSET(D$2, 0, 0, COUNTA(D:D)-1, 1)), D605) * 5, 0))</f>
        <v/>
      </c>
      <c r="H605" s="12" t="str" cm="1">
        <f t="array" aca="1" ref="H605" ca="1">IF(A605="", "", ROUNDUP(_xlfn.PERCENTRANK.EXC(IF(ISNUMBER(OFFSET(E$2, 0, 0, COUNTA(E:E)-1, 1)), OFFSET(E$2, 0, 0, COUNTA(E:E)-1, 1)), E605) * 5, 0))</f>
        <v/>
      </c>
      <c r="I605" s="16" t="e">
        <f t="shared" ca="1" si="18"/>
        <v>#VALUE!</v>
      </c>
      <c r="J605" s="12" t="str">
        <f t="shared" ca="1" si="19"/>
        <v xml:space="preserve"> No recency data available.  No frequency data available.  No monetary data available.</v>
      </c>
    </row>
    <row r="606" spans="1:10" x14ac:dyDescent="0.25">
      <c r="A606" s="15"/>
      <c r="B606" s="16">
        <f>_xlfn.XLOOKUP(A606, '1. Invoices'!A:A, '1. Invoices'!B:B, "Not Found")</f>
        <v>0</v>
      </c>
      <c r="C606" s="13" t="str">
        <f ca="1">IF(A606="","",TODAY() - _xlfn.MAXIFS(OFFSET('1. Invoices'!#REF!, 0, 0, COUNTA('1. Invoices'!C:C)-1), OFFSET('1. Invoices'!#REF!, 0, 0, COUNTA('1. Invoices'!A:A)-1), A606))</f>
        <v/>
      </c>
      <c r="D606" s="12" t="str">
        <f ca="1">IF(A606="","",COUNTIFS(OFFSET('1. Invoices'!#REF!, 0, 0, COUNTA('1. Invoices'!A:A)-1), A606))</f>
        <v/>
      </c>
      <c r="E606" s="14" t="str">
        <f ca="1">IF(A606="","",SUMIFS(OFFSET('1. Invoices'!#REF!, 0, 0, COUNTA('1. Invoices'!D:D)-1), OFFSET('1. Invoices'!#REF!, 0, 0, COUNTA('1. Invoices'!A:A)-1), A606, OFFSET('1. Invoices'!#REF!, 0, 0, COUNTA('1. Invoices'!C:C)-1), "&gt;=" &amp; TODAY() - 364))</f>
        <v/>
      </c>
      <c r="F606" s="12" t="str" cm="1">
        <f t="array" aca="1" ref="F606" ca="1">IF(A606="", "", 6 - ROUNDUP(_xlfn.PERCENTRANK.EXC(IF(ISNUMBER(OFFSET(C$2, 0, 0, COUNTA(C:C)-1, 1)), OFFSET(C$2, 0, 0, COUNTA(C:C)-1, 1)), C606) * 5, 0))</f>
        <v/>
      </c>
      <c r="G606" s="12" t="str" cm="1">
        <f t="array" aca="1" ref="G606" ca="1">IF(A606="", "", ROUNDUP(_xlfn.PERCENTRANK.EXC(IF(ISNUMBER(OFFSET(D$2, 0, 0, COUNTA(D:D)-1, 1)), OFFSET(D$2, 0, 0, COUNTA(D:D)-1, 1)), D606) * 5, 0))</f>
        <v/>
      </c>
      <c r="H606" s="12" t="str" cm="1">
        <f t="array" aca="1" ref="H606" ca="1">IF(A606="", "", ROUNDUP(_xlfn.PERCENTRANK.EXC(IF(ISNUMBER(OFFSET(E$2, 0, 0, COUNTA(E:E)-1, 1)), OFFSET(E$2, 0, 0, COUNTA(E:E)-1, 1)), E606) * 5, 0))</f>
        <v/>
      </c>
      <c r="I606" s="16" t="e">
        <f t="shared" ca="1" si="18"/>
        <v>#VALUE!</v>
      </c>
      <c r="J606" s="12" t="str">
        <f t="shared" ca="1" si="19"/>
        <v xml:space="preserve"> No recency data available.  No frequency data available.  No monetary data available.</v>
      </c>
    </row>
    <row r="607" spans="1:10" x14ac:dyDescent="0.25">
      <c r="A607" s="15"/>
      <c r="B607" s="16">
        <f>_xlfn.XLOOKUP(A607, '1. Invoices'!A:A, '1. Invoices'!B:B, "Not Found")</f>
        <v>0</v>
      </c>
      <c r="C607" s="13" t="str">
        <f ca="1">IF(A607="","",TODAY() - _xlfn.MAXIFS(OFFSET('1. Invoices'!#REF!, 0, 0, COUNTA('1. Invoices'!C:C)-1), OFFSET('1. Invoices'!#REF!, 0, 0, COUNTA('1. Invoices'!A:A)-1), A607))</f>
        <v/>
      </c>
      <c r="D607" s="12" t="str">
        <f ca="1">IF(A607="","",COUNTIFS(OFFSET('1. Invoices'!#REF!, 0, 0, COUNTA('1. Invoices'!A:A)-1), A607))</f>
        <v/>
      </c>
      <c r="E607" s="14" t="str">
        <f ca="1">IF(A607="","",SUMIFS(OFFSET('1. Invoices'!#REF!, 0, 0, COUNTA('1. Invoices'!D:D)-1), OFFSET('1. Invoices'!#REF!, 0, 0, COUNTA('1. Invoices'!A:A)-1), A607, OFFSET('1. Invoices'!#REF!, 0, 0, COUNTA('1. Invoices'!C:C)-1), "&gt;=" &amp; TODAY() - 364))</f>
        <v/>
      </c>
      <c r="F607" s="12" t="str" cm="1">
        <f t="array" aca="1" ref="F607" ca="1">IF(A607="", "", 6 - ROUNDUP(_xlfn.PERCENTRANK.EXC(IF(ISNUMBER(OFFSET(C$2, 0, 0, COUNTA(C:C)-1, 1)), OFFSET(C$2, 0, 0, COUNTA(C:C)-1, 1)), C607) * 5, 0))</f>
        <v/>
      </c>
      <c r="G607" s="12" t="str" cm="1">
        <f t="array" aca="1" ref="G607" ca="1">IF(A607="", "", ROUNDUP(_xlfn.PERCENTRANK.EXC(IF(ISNUMBER(OFFSET(D$2, 0, 0, COUNTA(D:D)-1, 1)), OFFSET(D$2, 0, 0, COUNTA(D:D)-1, 1)), D607) * 5, 0))</f>
        <v/>
      </c>
      <c r="H607" s="12" t="str" cm="1">
        <f t="array" aca="1" ref="H607" ca="1">IF(A607="", "", ROUNDUP(_xlfn.PERCENTRANK.EXC(IF(ISNUMBER(OFFSET(E$2, 0, 0, COUNTA(E:E)-1, 1)), OFFSET(E$2, 0, 0, COUNTA(E:E)-1, 1)), E607) * 5, 0))</f>
        <v/>
      </c>
      <c r="I607" s="16" t="e">
        <f t="shared" ca="1" si="18"/>
        <v>#VALUE!</v>
      </c>
      <c r="J607" s="12" t="str">
        <f t="shared" ca="1" si="19"/>
        <v xml:space="preserve"> No recency data available.  No frequency data available.  No monetary data available.</v>
      </c>
    </row>
    <row r="608" spans="1:10" x14ac:dyDescent="0.25">
      <c r="A608" s="15"/>
      <c r="B608" s="16">
        <f>_xlfn.XLOOKUP(A608, '1. Invoices'!A:A, '1. Invoices'!B:B, "Not Found")</f>
        <v>0</v>
      </c>
      <c r="C608" s="13" t="str">
        <f ca="1">IF(A608="","",TODAY() - _xlfn.MAXIFS(OFFSET('1. Invoices'!#REF!, 0, 0, COUNTA('1. Invoices'!C:C)-1), OFFSET('1. Invoices'!#REF!, 0, 0, COUNTA('1. Invoices'!A:A)-1), A608))</f>
        <v/>
      </c>
      <c r="D608" s="12" t="str">
        <f ca="1">IF(A608="","",COUNTIFS(OFFSET('1. Invoices'!#REF!, 0, 0, COUNTA('1. Invoices'!A:A)-1), A608))</f>
        <v/>
      </c>
      <c r="E608" s="14" t="str">
        <f ca="1">IF(A608="","",SUMIFS(OFFSET('1. Invoices'!#REF!, 0, 0, COUNTA('1. Invoices'!D:D)-1), OFFSET('1. Invoices'!#REF!, 0, 0, COUNTA('1. Invoices'!A:A)-1), A608, OFFSET('1. Invoices'!#REF!, 0, 0, COUNTA('1. Invoices'!C:C)-1), "&gt;=" &amp; TODAY() - 364))</f>
        <v/>
      </c>
      <c r="F608" s="12" t="str" cm="1">
        <f t="array" aca="1" ref="F608" ca="1">IF(A608="", "", 6 - ROUNDUP(_xlfn.PERCENTRANK.EXC(IF(ISNUMBER(OFFSET(C$2, 0, 0, COUNTA(C:C)-1, 1)), OFFSET(C$2, 0, 0, COUNTA(C:C)-1, 1)), C608) * 5, 0))</f>
        <v/>
      </c>
      <c r="G608" s="12" t="str" cm="1">
        <f t="array" aca="1" ref="G608" ca="1">IF(A608="", "", ROUNDUP(_xlfn.PERCENTRANK.EXC(IF(ISNUMBER(OFFSET(D$2, 0, 0, COUNTA(D:D)-1, 1)), OFFSET(D$2, 0, 0, COUNTA(D:D)-1, 1)), D608) * 5, 0))</f>
        <v/>
      </c>
      <c r="H608" s="12" t="str" cm="1">
        <f t="array" aca="1" ref="H608" ca="1">IF(A608="", "", ROUNDUP(_xlfn.PERCENTRANK.EXC(IF(ISNUMBER(OFFSET(E$2, 0, 0, COUNTA(E:E)-1, 1)), OFFSET(E$2, 0, 0, COUNTA(E:E)-1, 1)), E608) * 5, 0))</f>
        <v/>
      </c>
      <c r="I608" s="16" t="e">
        <f t="shared" ca="1" si="18"/>
        <v>#VALUE!</v>
      </c>
      <c r="J608" s="12" t="str">
        <f t="shared" ca="1" si="19"/>
        <v xml:space="preserve"> No recency data available.  No frequency data available.  No monetary data available.</v>
      </c>
    </row>
    <row r="609" spans="1:10" x14ac:dyDescent="0.25">
      <c r="A609" s="15"/>
      <c r="B609" s="16">
        <f>_xlfn.XLOOKUP(A609, '1. Invoices'!A:A, '1. Invoices'!B:B, "Not Found")</f>
        <v>0</v>
      </c>
      <c r="C609" s="13" t="str">
        <f ca="1">IF(A609="","",TODAY() - _xlfn.MAXIFS(OFFSET('1. Invoices'!#REF!, 0, 0, COUNTA('1. Invoices'!C:C)-1), OFFSET('1. Invoices'!#REF!, 0, 0, COUNTA('1. Invoices'!A:A)-1), A609))</f>
        <v/>
      </c>
      <c r="D609" s="12" t="str">
        <f ca="1">IF(A609="","",COUNTIFS(OFFSET('1. Invoices'!#REF!, 0, 0, COUNTA('1. Invoices'!A:A)-1), A609))</f>
        <v/>
      </c>
      <c r="E609" s="14" t="str">
        <f ca="1">IF(A609="","",SUMIFS(OFFSET('1. Invoices'!#REF!, 0, 0, COUNTA('1. Invoices'!D:D)-1), OFFSET('1. Invoices'!#REF!, 0, 0, COUNTA('1. Invoices'!A:A)-1), A609, OFFSET('1. Invoices'!#REF!, 0, 0, COUNTA('1. Invoices'!C:C)-1), "&gt;=" &amp; TODAY() - 364))</f>
        <v/>
      </c>
      <c r="F609" s="12" t="str" cm="1">
        <f t="array" aca="1" ref="F609" ca="1">IF(A609="", "", 6 - ROUNDUP(_xlfn.PERCENTRANK.EXC(IF(ISNUMBER(OFFSET(C$2, 0, 0, COUNTA(C:C)-1, 1)), OFFSET(C$2, 0, 0, COUNTA(C:C)-1, 1)), C609) * 5, 0))</f>
        <v/>
      </c>
      <c r="G609" s="12" t="str" cm="1">
        <f t="array" aca="1" ref="G609" ca="1">IF(A609="", "", ROUNDUP(_xlfn.PERCENTRANK.EXC(IF(ISNUMBER(OFFSET(D$2, 0, 0, COUNTA(D:D)-1, 1)), OFFSET(D$2, 0, 0, COUNTA(D:D)-1, 1)), D609) * 5, 0))</f>
        <v/>
      </c>
      <c r="H609" s="12" t="str" cm="1">
        <f t="array" aca="1" ref="H609" ca="1">IF(A609="", "", ROUNDUP(_xlfn.PERCENTRANK.EXC(IF(ISNUMBER(OFFSET(E$2, 0, 0, COUNTA(E:E)-1, 1)), OFFSET(E$2, 0, 0, COUNTA(E:E)-1, 1)), E609) * 5, 0))</f>
        <v/>
      </c>
      <c r="I609" s="16" t="e">
        <f t="shared" ca="1" si="18"/>
        <v>#VALUE!</v>
      </c>
      <c r="J609" s="12" t="str">
        <f t="shared" ca="1" si="19"/>
        <v xml:space="preserve"> No recency data available.  No frequency data available.  No monetary data available.</v>
      </c>
    </row>
    <row r="610" spans="1:10" x14ac:dyDescent="0.25">
      <c r="A610" s="15"/>
      <c r="B610" s="16">
        <f>_xlfn.XLOOKUP(A610, '1. Invoices'!A:A, '1. Invoices'!B:B, "Not Found")</f>
        <v>0</v>
      </c>
      <c r="C610" s="13" t="str">
        <f ca="1">IF(A610="","",TODAY() - _xlfn.MAXIFS(OFFSET('1. Invoices'!#REF!, 0, 0, COUNTA('1. Invoices'!C:C)-1), OFFSET('1. Invoices'!#REF!, 0, 0, COUNTA('1. Invoices'!A:A)-1), A610))</f>
        <v/>
      </c>
      <c r="D610" s="12" t="str">
        <f ca="1">IF(A610="","",COUNTIFS(OFFSET('1. Invoices'!#REF!, 0, 0, COUNTA('1. Invoices'!A:A)-1), A610))</f>
        <v/>
      </c>
      <c r="E610" s="14" t="str">
        <f ca="1">IF(A610="","",SUMIFS(OFFSET('1. Invoices'!#REF!, 0, 0, COUNTA('1. Invoices'!D:D)-1), OFFSET('1. Invoices'!#REF!, 0, 0, COUNTA('1. Invoices'!A:A)-1), A610, OFFSET('1. Invoices'!#REF!, 0, 0, COUNTA('1. Invoices'!C:C)-1), "&gt;=" &amp; TODAY() - 364))</f>
        <v/>
      </c>
      <c r="F610" s="12" t="str" cm="1">
        <f t="array" aca="1" ref="F610" ca="1">IF(A610="", "", 6 - ROUNDUP(_xlfn.PERCENTRANK.EXC(IF(ISNUMBER(OFFSET(C$2, 0, 0, COUNTA(C:C)-1, 1)), OFFSET(C$2, 0, 0, COUNTA(C:C)-1, 1)), C610) * 5, 0))</f>
        <v/>
      </c>
      <c r="G610" s="12" t="str" cm="1">
        <f t="array" aca="1" ref="G610" ca="1">IF(A610="", "", ROUNDUP(_xlfn.PERCENTRANK.EXC(IF(ISNUMBER(OFFSET(D$2, 0, 0, COUNTA(D:D)-1, 1)), OFFSET(D$2, 0, 0, COUNTA(D:D)-1, 1)), D610) * 5, 0))</f>
        <v/>
      </c>
      <c r="H610" s="12" t="str" cm="1">
        <f t="array" aca="1" ref="H610" ca="1">IF(A610="", "", ROUNDUP(_xlfn.PERCENTRANK.EXC(IF(ISNUMBER(OFFSET(E$2, 0, 0, COUNTA(E:E)-1, 1)), OFFSET(E$2, 0, 0, COUNTA(E:E)-1, 1)), E610) * 5, 0))</f>
        <v/>
      </c>
      <c r="I610" s="16" t="e">
        <f t="shared" ca="1" si="18"/>
        <v>#VALUE!</v>
      </c>
      <c r="J610" s="12" t="str">
        <f t="shared" ca="1" si="19"/>
        <v xml:space="preserve"> No recency data available.  No frequency data available.  No monetary data available.</v>
      </c>
    </row>
    <row r="611" spans="1:10" x14ac:dyDescent="0.25">
      <c r="A611" s="15"/>
      <c r="B611" s="16">
        <f>_xlfn.XLOOKUP(A611, '1. Invoices'!A:A, '1. Invoices'!B:B, "Not Found")</f>
        <v>0</v>
      </c>
      <c r="C611" s="13" t="str">
        <f ca="1">IF(A611="","",TODAY() - _xlfn.MAXIFS(OFFSET('1. Invoices'!#REF!, 0, 0, COUNTA('1. Invoices'!C:C)-1), OFFSET('1. Invoices'!#REF!, 0, 0, COUNTA('1. Invoices'!A:A)-1), A611))</f>
        <v/>
      </c>
      <c r="D611" s="12" t="str">
        <f ca="1">IF(A611="","",COUNTIFS(OFFSET('1. Invoices'!#REF!, 0, 0, COUNTA('1. Invoices'!A:A)-1), A611))</f>
        <v/>
      </c>
      <c r="E611" s="14" t="str">
        <f ca="1">IF(A611="","",SUMIFS(OFFSET('1. Invoices'!#REF!, 0, 0, COUNTA('1. Invoices'!D:D)-1), OFFSET('1. Invoices'!#REF!, 0, 0, COUNTA('1. Invoices'!A:A)-1), A611, OFFSET('1. Invoices'!#REF!, 0, 0, COUNTA('1. Invoices'!C:C)-1), "&gt;=" &amp; TODAY() - 364))</f>
        <v/>
      </c>
      <c r="F611" s="12" t="str" cm="1">
        <f t="array" aca="1" ref="F611" ca="1">IF(A611="", "", 6 - ROUNDUP(_xlfn.PERCENTRANK.EXC(IF(ISNUMBER(OFFSET(C$2, 0, 0, COUNTA(C:C)-1, 1)), OFFSET(C$2, 0, 0, COUNTA(C:C)-1, 1)), C611) * 5, 0))</f>
        <v/>
      </c>
      <c r="G611" s="12" t="str" cm="1">
        <f t="array" aca="1" ref="G611" ca="1">IF(A611="", "", ROUNDUP(_xlfn.PERCENTRANK.EXC(IF(ISNUMBER(OFFSET(D$2, 0, 0, COUNTA(D:D)-1, 1)), OFFSET(D$2, 0, 0, COUNTA(D:D)-1, 1)), D611) * 5, 0))</f>
        <v/>
      </c>
      <c r="H611" s="12" t="str" cm="1">
        <f t="array" aca="1" ref="H611" ca="1">IF(A611="", "", ROUNDUP(_xlfn.PERCENTRANK.EXC(IF(ISNUMBER(OFFSET(E$2, 0, 0, COUNTA(E:E)-1, 1)), OFFSET(E$2, 0, 0, COUNTA(E:E)-1, 1)), E611) * 5, 0))</f>
        <v/>
      </c>
      <c r="I611" s="16" t="e">
        <f t="shared" ca="1" si="18"/>
        <v>#VALUE!</v>
      </c>
      <c r="J611" s="12" t="str">
        <f t="shared" ca="1" si="19"/>
        <v xml:space="preserve"> No recency data available.  No frequency data available.  No monetary data available.</v>
      </c>
    </row>
    <row r="612" spans="1:10" x14ac:dyDescent="0.25">
      <c r="A612" s="15"/>
      <c r="B612" s="16">
        <f>_xlfn.XLOOKUP(A612, '1. Invoices'!A:A, '1. Invoices'!B:B, "Not Found")</f>
        <v>0</v>
      </c>
      <c r="C612" s="13" t="str">
        <f ca="1">IF(A612="","",TODAY() - _xlfn.MAXIFS(OFFSET('1. Invoices'!#REF!, 0, 0, COUNTA('1. Invoices'!C:C)-1), OFFSET('1. Invoices'!#REF!, 0, 0, COUNTA('1. Invoices'!A:A)-1), A612))</f>
        <v/>
      </c>
      <c r="D612" s="12" t="str">
        <f ca="1">IF(A612="","",COUNTIFS(OFFSET('1. Invoices'!#REF!, 0, 0, COUNTA('1. Invoices'!A:A)-1), A612))</f>
        <v/>
      </c>
      <c r="E612" s="14" t="str">
        <f ca="1">IF(A612="","",SUMIFS(OFFSET('1. Invoices'!#REF!, 0, 0, COUNTA('1. Invoices'!D:D)-1), OFFSET('1. Invoices'!#REF!, 0, 0, COUNTA('1. Invoices'!A:A)-1), A612, OFFSET('1. Invoices'!#REF!, 0, 0, COUNTA('1. Invoices'!C:C)-1), "&gt;=" &amp; TODAY() - 364))</f>
        <v/>
      </c>
      <c r="F612" s="12" t="str" cm="1">
        <f t="array" aca="1" ref="F612" ca="1">IF(A612="", "", 6 - ROUNDUP(_xlfn.PERCENTRANK.EXC(IF(ISNUMBER(OFFSET(C$2, 0, 0, COUNTA(C:C)-1, 1)), OFFSET(C$2, 0, 0, COUNTA(C:C)-1, 1)), C612) * 5, 0))</f>
        <v/>
      </c>
      <c r="G612" s="12" t="str" cm="1">
        <f t="array" aca="1" ref="G612" ca="1">IF(A612="", "", ROUNDUP(_xlfn.PERCENTRANK.EXC(IF(ISNUMBER(OFFSET(D$2, 0, 0, COUNTA(D:D)-1, 1)), OFFSET(D$2, 0, 0, COUNTA(D:D)-1, 1)), D612) * 5, 0))</f>
        <v/>
      </c>
      <c r="H612" s="12" t="str" cm="1">
        <f t="array" aca="1" ref="H612" ca="1">IF(A612="", "", ROUNDUP(_xlfn.PERCENTRANK.EXC(IF(ISNUMBER(OFFSET(E$2, 0, 0, COUNTA(E:E)-1, 1)), OFFSET(E$2, 0, 0, COUNTA(E:E)-1, 1)), E612) * 5, 0))</f>
        <v/>
      </c>
      <c r="I612" s="16" t="e">
        <f t="shared" ca="1" si="18"/>
        <v>#VALUE!</v>
      </c>
      <c r="J612" s="12" t="str">
        <f t="shared" ca="1" si="19"/>
        <v xml:space="preserve"> No recency data available.  No frequency data available.  No monetary data available.</v>
      </c>
    </row>
    <row r="613" spans="1:10" x14ac:dyDescent="0.25">
      <c r="A613" s="15"/>
      <c r="B613" s="16">
        <f>_xlfn.XLOOKUP(A613, '1. Invoices'!A:A, '1. Invoices'!B:B, "Not Found")</f>
        <v>0</v>
      </c>
      <c r="C613" s="13" t="str">
        <f ca="1">IF(A613="","",TODAY() - _xlfn.MAXIFS(OFFSET('1. Invoices'!#REF!, 0, 0, COUNTA('1. Invoices'!C:C)-1), OFFSET('1. Invoices'!#REF!, 0, 0, COUNTA('1. Invoices'!A:A)-1), A613))</f>
        <v/>
      </c>
      <c r="D613" s="12" t="str">
        <f ca="1">IF(A613="","",COUNTIFS(OFFSET('1. Invoices'!#REF!, 0, 0, COUNTA('1. Invoices'!A:A)-1), A613))</f>
        <v/>
      </c>
      <c r="E613" s="14" t="str">
        <f ca="1">IF(A613="","",SUMIFS(OFFSET('1. Invoices'!#REF!, 0, 0, COUNTA('1. Invoices'!D:D)-1), OFFSET('1. Invoices'!#REF!, 0, 0, COUNTA('1. Invoices'!A:A)-1), A613, OFFSET('1. Invoices'!#REF!, 0, 0, COUNTA('1. Invoices'!C:C)-1), "&gt;=" &amp; TODAY() - 364))</f>
        <v/>
      </c>
      <c r="F613" s="12" t="str" cm="1">
        <f t="array" aca="1" ref="F613" ca="1">IF(A613="", "", 6 - ROUNDUP(_xlfn.PERCENTRANK.EXC(IF(ISNUMBER(OFFSET(C$2, 0, 0, COUNTA(C:C)-1, 1)), OFFSET(C$2, 0, 0, COUNTA(C:C)-1, 1)), C613) * 5, 0))</f>
        <v/>
      </c>
      <c r="G613" s="12" t="str" cm="1">
        <f t="array" aca="1" ref="G613" ca="1">IF(A613="", "", ROUNDUP(_xlfn.PERCENTRANK.EXC(IF(ISNUMBER(OFFSET(D$2, 0, 0, COUNTA(D:D)-1, 1)), OFFSET(D$2, 0, 0, COUNTA(D:D)-1, 1)), D613) * 5, 0))</f>
        <v/>
      </c>
      <c r="H613" s="12" t="str" cm="1">
        <f t="array" aca="1" ref="H613" ca="1">IF(A613="", "", ROUNDUP(_xlfn.PERCENTRANK.EXC(IF(ISNUMBER(OFFSET(E$2, 0, 0, COUNTA(E:E)-1, 1)), OFFSET(E$2, 0, 0, COUNTA(E:E)-1, 1)), E613) * 5, 0))</f>
        <v/>
      </c>
      <c r="I613" s="16" t="e">
        <f t="shared" ca="1" si="18"/>
        <v>#VALUE!</v>
      </c>
      <c r="J613" s="12" t="str">
        <f t="shared" ca="1" si="19"/>
        <v xml:space="preserve"> No recency data available.  No frequency data available.  No monetary data available.</v>
      </c>
    </row>
    <row r="614" spans="1:10" x14ac:dyDescent="0.25">
      <c r="A614" s="15"/>
      <c r="B614" s="16">
        <f>_xlfn.XLOOKUP(A614, '1. Invoices'!A:A, '1. Invoices'!B:B, "Not Found")</f>
        <v>0</v>
      </c>
      <c r="C614" s="13" t="str">
        <f ca="1">IF(A614="","",TODAY() - _xlfn.MAXIFS(OFFSET('1. Invoices'!#REF!, 0, 0, COUNTA('1. Invoices'!C:C)-1), OFFSET('1. Invoices'!#REF!, 0, 0, COUNTA('1. Invoices'!A:A)-1), A614))</f>
        <v/>
      </c>
      <c r="D614" s="12" t="str">
        <f ca="1">IF(A614="","",COUNTIFS(OFFSET('1. Invoices'!#REF!, 0, 0, COUNTA('1. Invoices'!A:A)-1), A614))</f>
        <v/>
      </c>
      <c r="E614" s="14" t="str">
        <f ca="1">IF(A614="","",SUMIFS(OFFSET('1. Invoices'!#REF!, 0, 0, COUNTA('1. Invoices'!D:D)-1), OFFSET('1. Invoices'!#REF!, 0, 0, COUNTA('1. Invoices'!A:A)-1), A614, OFFSET('1. Invoices'!#REF!, 0, 0, COUNTA('1. Invoices'!C:C)-1), "&gt;=" &amp; TODAY() - 364))</f>
        <v/>
      </c>
      <c r="F614" s="12" t="str" cm="1">
        <f t="array" aca="1" ref="F614" ca="1">IF(A614="", "", 6 - ROUNDUP(_xlfn.PERCENTRANK.EXC(IF(ISNUMBER(OFFSET(C$2, 0, 0, COUNTA(C:C)-1, 1)), OFFSET(C$2, 0, 0, COUNTA(C:C)-1, 1)), C614) * 5, 0))</f>
        <v/>
      </c>
      <c r="G614" s="12" t="str" cm="1">
        <f t="array" aca="1" ref="G614" ca="1">IF(A614="", "", ROUNDUP(_xlfn.PERCENTRANK.EXC(IF(ISNUMBER(OFFSET(D$2, 0, 0, COUNTA(D:D)-1, 1)), OFFSET(D$2, 0, 0, COUNTA(D:D)-1, 1)), D614) * 5, 0))</f>
        <v/>
      </c>
      <c r="H614" s="12" t="str" cm="1">
        <f t="array" aca="1" ref="H614" ca="1">IF(A614="", "", ROUNDUP(_xlfn.PERCENTRANK.EXC(IF(ISNUMBER(OFFSET(E$2, 0, 0, COUNTA(E:E)-1, 1)), OFFSET(E$2, 0, 0, COUNTA(E:E)-1, 1)), E614) * 5, 0))</f>
        <v/>
      </c>
      <c r="I614" s="16" t="e">
        <f t="shared" ca="1" si="18"/>
        <v>#VALUE!</v>
      </c>
      <c r="J614" s="12" t="str">
        <f t="shared" ca="1" si="19"/>
        <v xml:space="preserve"> No recency data available.  No frequency data available.  No monetary data available.</v>
      </c>
    </row>
    <row r="615" spans="1:10" x14ac:dyDescent="0.25">
      <c r="A615" s="15"/>
      <c r="B615" s="16">
        <f>_xlfn.XLOOKUP(A615, '1. Invoices'!A:A, '1. Invoices'!B:B, "Not Found")</f>
        <v>0</v>
      </c>
      <c r="C615" s="13" t="str">
        <f ca="1">IF(A615="","",TODAY() - _xlfn.MAXIFS(OFFSET('1. Invoices'!#REF!, 0, 0, COUNTA('1. Invoices'!C:C)-1), OFFSET('1. Invoices'!#REF!, 0, 0, COUNTA('1. Invoices'!A:A)-1), A615))</f>
        <v/>
      </c>
      <c r="D615" s="12" t="str">
        <f ca="1">IF(A615="","",COUNTIFS(OFFSET('1. Invoices'!#REF!, 0, 0, COUNTA('1. Invoices'!A:A)-1), A615))</f>
        <v/>
      </c>
      <c r="E615" s="14" t="str">
        <f ca="1">IF(A615="","",SUMIFS(OFFSET('1. Invoices'!#REF!, 0, 0, COUNTA('1. Invoices'!D:D)-1), OFFSET('1. Invoices'!#REF!, 0, 0, COUNTA('1. Invoices'!A:A)-1), A615, OFFSET('1. Invoices'!#REF!, 0, 0, COUNTA('1. Invoices'!C:C)-1), "&gt;=" &amp; TODAY() - 364))</f>
        <v/>
      </c>
      <c r="F615" s="12" t="str" cm="1">
        <f t="array" aca="1" ref="F615" ca="1">IF(A615="", "", 6 - ROUNDUP(_xlfn.PERCENTRANK.EXC(IF(ISNUMBER(OFFSET(C$2, 0, 0, COUNTA(C:C)-1, 1)), OFFSET(C$2, 0, 0, COUNTA(C:C)-1, 1)), C615) * 5, 0))</f>
        <v/>
      </c>
      <c r="G615" s="12" t="str" cm="1">
        <f t="array" aca="1" ref="G615" ca="1">IF(A615="", "", ROUNDUP(_xlfn.PERCENTRANK.EXC(IF(ISNUMBER(OFFSET(D$2, 0, 0, COUNTA(D:D)-1, 1)), OFFSET(D$2, 0, 0, COUNTA(D:D)-1, 1)), D615) * 5, 0))</f>
        <v/>
      </c>
      <c r="H615" s="12" t="str" cm="1">
        <f t="array" aca="1" ref="H615" ca="1">IF(A615="", "", ROUNDUP(_xlfn.PERCENTRANK.EXC(IF(ISNUMBER(OFFSET(E$2, 0, 0, COUNTA(E:E)-1, 1)), OFFSET(E$2, 0, 0, COUNTA(E:E)-1, 1)), E615) * 5, 0))</f>
        <v/>
      </c>
      <c r="I615" s="16" t="e">
        <f t="shared" ca="1" si="18"/>
        <v>#VALUE!</v>
      </c>
      <c r="J615" s="12" t="str">
        <f t="shared" ca="1" si="19"/>
        <v xml:space="preserve"> No recency data available.  No frequency data available.  No monetary data available.</v>
      </c>
    </row>
    <row r="616" spans="1:10" x14ac:dyDescent="0.25">
      <c r="A616" s="15"/>
      <c r="B616" s="16">
        <f>_xlfn.XLOOKUP(A616, '1. Invoices'!A:A, '1. Invoices'!B:B, "Not Found")</f>
        <v>0</v>
      </c>
      <c r="C616" s="13" t="str">
        <f ca="1">IF(A616="","",TODAY() - _xlfn.MAXIFS(OFFSET('1. Invoices'!#REF!, 0, 0, COUNTA('1. Invoices'!C:C)-1), OFFSET('1. Invoices'!#REF!, 0, 0, COUNTA('1. Invoices'!A:A)-1), A616))</f>
        <v/>
      </c>
      <c r="D616" s="12" t="str">
        <f ca="1">IF(A616="","",COUNTIFS(OFFSET('1. Invoices'!#REF!, 0, 0, COUNTA('1. Invoices'!A:A)-1), A616))</f>
        <v/>
      </c>
      <c r="E616" s="14" t="str">
        <f ca="1">IF(A616="","",SUMIFS(OFFSET('1. Invoices'!#REF!, 0, 0, COUNTA('1. Invoices'!D:D)-1), OFFSET('1. Invoices'!#REF!, 0, 0, COUNTA('1. Invoices'!A:A)-1), A616, OFFSET('1. Invoices'!#REF!, 0, 0, COUNTA('1. Invoices'!C:C)-1), "&gt;=" &amp; TODAY() - 364))</f>
        <v/>
      </c>
      <c r="F616" s="12" t="str" cm="1">
        <f t="array" aca="1" ref="F616" ca="1">IF(A616="", "", 6 - ROUNDUP(_xlfn.PERCENTRANK.EXC(IF(ISNUMBER(OFFSET(C$2, 0, 0, COUNTA(C:C)-1, 1)), OFFSET(C$2, 0, 0, COUNTA(C:C)-1, 1)), C616) * 5, 0))</f>
        <v/>
      </c>
      <c r="G616" s="12" t="str" cm="1">
        <f t="array" aca="1" ref="G616" ca="1">IF(A616="", "", ROUNDUP(_xlfn.PERCENTRANK.EXC(IF(ISNUMBER(OFFSET(D$2, 0, 0, COUNTA(D:D)-1, 1)), OFFSET(D$2, 0, 0, COUNTA(D:D)-1, 1)), D616) * 5, 0))</f>
        <v/>
      </c>
      <c r="H616" s="12" t="str" cm="1">
        <f t="array" aca="1" ref="H616" ca="1">IF(A616="", "", ROUNDUP(_xlfn.PERCENTRANK.EXC(IF(ISNUMBER(OFFSET(E$2, 0, 0, COUNTA(E:E)-1, 1)), OFFSET(E$2, 0, 0, COUNTA(E:E)-1, 1)), E616) * 5, 0))</f>
        <v/>
      </c>
      <c r="I616" s="16" t="e">
        <f t="shared" ca="1" si="18"/>
        <v>#VALUE!</v>
      </c>
      <c r="J616" s="12" t="str">
        <f t="shared" ca="1" si="19"/>
        <v xml:space="preserve"> No recency data available.  No frequency data available.  No monetary data available.</v>
      </c>
    </row>
    <row r="617" spans="1:10" x14ac:dyDescent="0.25">
      <c r="A617" s="15"/>
      <c r="B617" s="16">
        <f>_xlfn.XLOOKUP(A617, '1. Invoices'!A:A, '1. Invoices'!B:B, "Not Found")</f>
        <v>0</v>
      </c>
      <c r="C617" s="13" t="str">
        <f ca="1">IF(A617="","",TODAY() - _xlfn.MAXIFS(OFFSET('1. Invoices'!#REF!, 0, 0, COUNTA('1. Invoices'!C:C)-1), OFFSET('1. Invoices'!#REF!, 0, 0, COUNTA('1. Invoices'!A:A)-1), A617))</f>
        <v/>
      </c>
      <c r="D617" s="12" t="str">
        <f ca="1">IF(A617="","",COUNTIFS(OFFSET('1. Invoices'!#REF!, 0, 0, COUNTA('1. Invoices'!A:A)-1), A617))</f>
        <v/>
      </c>
      <c r="E617" s="14" t="str">
        <f ca="1">IF(A617="","",SUMIFS(OFFSET('1. Invoices'!#REF!, 0, 0, COUNTA('1. Invoices'!D:D)-1), OFFSET('1. Invoices'!#REF!, 0, 0, COUNTA('1. Invoices'!A:A)-1), A617, OFFSET('1. Invoices'!#REF!, 0, 0, COUNTA('1. Invoices'!C:C)-1), "&gt;=" &amp; TODAY() - 364))</f>
        <v/>
      </c>
      <c r="F617" s="12" t="str" cm="1">
        <f t="array" aca="1" ref="F617" ca="1">IF(A617="", "", 6 - ROUNDUP(_xlfn.PERCENTRANK.EXC(IF(ISNUMBER(OFFSET(C$2, 0, 0, COUNTA(C:C)-1, 1)), OFFSET(C$2, 0, 0, COUNTA(C:C)-1, 1)), C617) * 5, 0))</f>
        <v/>
      </c>
      <c r="G617" s="12" t="str" cm="1">
        <f t="array" aca="1" ref="G617" ca="1">IF(A617="", "", ROUNDUP(_xlfn.PERCENTRANK.EXC(IF(ISNUMBER(OFFSET(D$2, 0, 0, COUNTA(D:D)-1, 1)), OFFSET(D$2, 0, 0, COUNTA(D:D)-1, 1)), D617) * 5, 0))</f>
        <v/>
      </c>
      <c r="H617" s="12" t="str" cm="1">
        <f t="array" aca="1" ref="H617" ca="1">IF(A617="", "", ROUNDUP(_xlfn.PERCENTRANK.EXC(IF(ISNUMBER(OFFSET(E$2, 0, 0, COUNTA(E:E)-1, 1)), OFFSET(E$2, 0, 0, COUNTA(E:E)-1, 1)), E617) * 5, 0))</f>
        <v/>
      </c>
      <c r="I617" s="16" t="e">
        <f t="shared" ca="1" si="18"/>
        <v>#VALUE!</v>
      </c>
      <c r="J617" s="12" t="str">
        <f t="shared" ca="1" si="19"/>
        <v xml:space="preserve"> No recency data available.  No frequency data available.  No monetary data available.</v>
      </c>
    </row>
    <row r="618" spans="1:10" x14ac:dyDescent="0.25">
      <c r="A618" s="15"/>
      <c r="B618" s="16">
        <f>_xlfn.XLOOKUP(A618, '1. Invoices'!A:A, '1. Invoices'!B:B, "Not Found")</f>
        <v>0</v>
      </c>
      <c r="C618" s="13" t="str">
        <f ca="1">IF(A618="","",TODAY() - _xlfn.MAXIFS(OFFSET('1. Invoices'!#REF!, 0, 0, COUNTA('1. Invoices'!C:C)-1), OFFSET('1. Invoices'!#REF!, 0, 0, COUNTA('1. Invoices'!A:A)-1), A618))</f>
        <v/>
      </c>
      <c r="D618" s="12" t="str">
        <f ca="1">IF(A618="","",COUNTIFS(OFFSET('1. Invoices'!#REF!, 0, 0, COUNTA('1. Invoices'!A:A)-1), A618))</f>
        <v/>
      </c>
      <c r="E618" s="14" t="str">
        <f ca="1">IF(A618="","",SUMIFS(OFFSET('1. Invoices'!#REF!, 0, 0, COUNTA('1. Invoices'!D:D)-1), OFFSET('1. Invoices'!#REF!, 0, 0, COUNTA('1. Invoices'!A:A)-1), A618, OFFSET('1. Invoices'!#REF!, 0, 0, COUNTA('1. Invoices'!C:C)-1), "&gt;=" &amp; TODAY() - 364))</f>
        <v/>
      </c>
      <c r="F618" s="12" t="str" cm="1">
        <f t="array" aca="1" ref="F618" ca="1">IF(A618="", "", 6 - ROUNDUP(_xlfn.PERCENTRANK.EXC(IF(ISNUMBER(OFFSET(C$2, 0, 0, COUNTA(C:C)-1, 1)), OFFSET(C$2, 0, 0, COUNTA(C:C)-1, 1)), C618) * 5, 0))</f>
        <v/>
      </c>
      <c r="G618" s="12" t="str" cm="1">
        <f t="array" aca="1" ref="G618" ca="1">IF(A618="", "", ROUNDUP(_xlfn.PERCENTRANK.EXC(IF(ISNUMBER(OFFSET(D$2, 0, 0, COUNTA(D:D)-1, 1)), OFFSET(D$2, 0, 0, COUNTA(D:D)-1, 1)), D618) * 5, 0))</f>
        <v/>
      </c>
      <c r="H618" s="12" t="str" cm="1">
        <f t="array" aca="1" ref="H618" ca="1">IF(A618="", "", ROUNDUP(_xlfn.PERCENTRANK.EXC(IF(ISNUMBER(OFFSET(E$2, 0, 0, COUNTA(E:E)-1, 1)), OFFSET(E$2, 0, 0, COUNTA(E:E)-1, 1)), E618) * 5, 0))</f>
        <v/>
      </c>
      <c r="I618" s="16" t="e">
        <f t="shared" ca="1" si="18"/>
        <v>#VALUE!</v>
      </c>
      <c r="J618" s="12" t="str">
        <f t="shared" ca="1" si="19"/>
        <v xml:space="preserve"> No recency data available.  No frequency data available.  No monetary data available.</v>
      </c>
    </row>
    <row r="619" spans="1:10" x14ac:dyDescent="0.25">
      <c r="A619" s="15"/>
      <c r="B619" s="16">
        <f>_xlfn.XLOOKUP(A619, '1. Invoices'!A:A, '1. Invoices'!B:B, "Not Found")</f>
        <v>0</v>
      </c>
      <c r="C619" s="13" t="str">
        <f ca="1">IF(A619="","",TODAY() - _xlfn.MAXIFS(OFFSET('1. Invoices'!#REF!, 0, 0, COUNTA('1. Invoices'!C:C)-1), OFFSET('1. Invoices'!#REF!, 0, 0, COUNTA('1. Invoices'!A:A)-1), A619))</f>
        <v/>
      </c>
      <c r="D619" s="12" t="str">
        <f ca="1">IF(A619="","",COUNTIFS(OFFSET('1. Invoices'!#REF!, 0, 0, COUNTA('1. Invoices'!A:A)-1), A619))</f>
        <v/>
      </c>
      <c r="E619" s="14" t="str">
        <f ca="1">IF(A619="","",SUMIFS(OFFSET('1. Invoices'!#REF!, 0, 0, COUNTA('1. Invoices'!D:D)-1), OFFSET('1. Invoices'!#REF!, 0, 0, COUNTA('1. Invoices'!A:A)-1), A619, OFFSET('1. Invoices'!#REF!, 0, 0, COUNTA('1. Invoices'!C:C)-1), "&gt;=" &amp; TODAY() - 364))</f>
        <v/>
      </c>
      <c r="F619" s="12" t="str" cm="1">
        <f t="array" aca="1" ref="F619" ca="1">IF(A619="", "", 6 - ROUNDUP(_xlfn.PERCENTRANK.EXC(IF(ISNUMBER(OFFSET(C$2, 0, 0, COUNTA(C:C)-1, 1)), OFFSET(C$2, 0, 0, COUNTA(C:C)-1, 1)), C619) * 5, 0))</f>
        <v/>
      </c>
      <c r="G619" s="12" t="str" cm="1">
        <f t="array" aca="1" ref="G619" ca="1">IF(A619="", "", ROUNDUP(_xlfn.PERCENTRANK.EXC(IF(ISNUMBER(OFFSET(D$2, 0, 0, COUNTA(D:D)-1, 1)), OFFSET(D$2, 0, 0, COUNTA(D:D)-1, 1)), D619) * 5, 0))</f>
        <v/>
      </c>
      <c r="H619" s="12" t="str" cm="1">
        <f t="array" aca="1" ref="H619" ca="1">IF(A619="", "", ROUNDUP(_xlfn.PERCENTRANK.EXC(IF(ISNUMBER(OFFSET(E$2, 0, 0, COUNTA(E:E)-1, 1)), OFFSET(E$2, 0, 0, COUNTA(E:E)-1, 1)), E619) * 5, 0))</f>
        <v/>
      </c>
      <c r="I619" s="16" t="e">
        <f t="shared" ca="1" si="18"/>
        <v>#VALUE!</v>
      </c>
      <c r="J619" s="12" t="str">
        <f t="shared" ca="1" si="19"/>
        <v xml:space="preserve"> No recency data available.  No frequency data available.  No monetary data available.</v>
      </c>
    </row>
    <row r="620" spans="1:10" x14ac:dyDescent="0.25">
      <c r="A620" s="15"/>
      <c r="B620" s="16">
        <f>_xlfn.XLOOKUP(A620, '1. Invoices'!A:A, '1. Invoices'!B:B, "Not Found")</f>
        <v>0</v>
      </c>
      <c r="C620" s="13" t="str">
        <f ca="1">IF(A620="","",TODAY() - _xlfn.MAXIFS(OFFSET('1. Invoices'!#REF!, 0, 0, COUNTA('1. Invoices'!C:C)-1), OFFSET('1. Invoices'!#REF!, 0, 0, COUNTA('1. Invoices'!A:A)-1), A620))</f>
        <v/>
      </c>
      <c r="D620" s="12" t="str">
        <f ca="1">IF(A620="","",COUNTIFS(OFFSET('1. Invoices'!#REF!, 0, 0, COUNTA('1. Invoices'!A:A)-1), A620))</f>
        <v/>
      </c>
      <c r="E620" s="14" t="str">
        <f ca="1">IF(A620="","",SUMIFS(OFFSET('1. Invoices'!#REF!, 0, 0, COUNTA('1. Invoices'!D:D)-1), OFFSET('1. Invoices'!#REF!, 0, 0, COUNTA('1. Invoices'!A:A)-1), A620, OFFSET('1. Invoices'!#REF!, 0, 0, COUNTA('1. Invoices'!C:C)-1), "&gt;=" &amp; TODAY() - 364))</f>
        <v/>
      </c>
      <c r="F620" s="12" t="str" cm="1">
        <f t="array" aca="1" ref="F620" ca="1">IF(A620="", "", 6 - ROUNDUP(_xlfn.PERCENTRANK.EXC(IF(ISNUMBER(OFFSET(C$2, 0, 0, COUNTA(C:C)-1, 1)), OFFSET(C$2, 0, 0, COUNTA(C:C)-1, 1)), C620) * 5, 0))</f>
        <v/>
      </c>
      <c r="G620" s="12" t="str" cm="1">
        <f t="array" aca="1" ref="G620" ca="1">IF(A620="", "", ROUNDUP(_xlfn.PERCENTRANK.EXC(IF(ISNUMBER(OFFSET(D$2, 0, 0, COUNTA(D:D)-1, 1)), OFFSET(D$2, 0, 0, COUNTA(D:D)-1, 1)), D620) * 5, 0))</f>
        <v/>
      </c>
      <c r="H620" s="12" t="str" cm="1">
        <f t="array" aca="1" ref="H620" ca="1">IF(A620="", "", ROUNDUP(_xlfn.PERCENTRANK.EXC(IF(ISNUMBER(OFFSET(E$2, 0, 0, COUNTA(E:E)-1, 1)), OFFSET(E$2, 0, 0, COUNTA(E:E)-1, 1)), E620) * 5, 0))</f>
        <v/>
      </c>
      <c r="I620" s="16" t="e">
        <f t="shared" ca="1" si="18"/>
        <v>#VALUE!</v>
      </c>
      <c r="J620" s="12" t="str">
        <f t="shared" ca="1" si="19"/>
        <v xml:space="preserve"> No recency data available.  No frequency data available.  No monetary data available.</v>
      </c>
    </row>
    <row r="621" spans="1:10" x14ac:dyDescent="0.25">
      <c r="A621" s="15"/>
      <c r="B621" s="16">
        <f>_xlfn.XLOOKUP(A621, '1. Invoices'!A:A, '1. Invoices'!B:B, "Not Found")</f>
        <v>0</v>
      </c>
      <c r="C621" s="13" t="str">
        <f ca="1">IF(A621="","",TODAY() - _xlfn.MAXIFS(OFFSET('1. Invoices'!#REF!, 0, 0, COUNTA('1. Invoices'!C:C)-1), OFFSET('1. Invoices'!#REF!, 0, 0, COUNTA('1. Invoices'!A:A)-1), A621))</f>
        <v/>
      </c>
      <c r="D621" s="12" t="str">
        <f ca="1">IF(A621="","",COUNTIFS(OFFSET('1. Invoices'!#REF!, 0, 0, COUNTA('1. Invoices'!A:A)-1), A621))</f>
        <v/>
      </c>
      <c r="E621" s="14" t="str">
        <f ca="1">IF(A621="","",SUMIFS(OFFSET('1. Invoices'!#REF!, 0, 0, COUNTA('1. Invoices'!D:D)-1), OFFSET('1. Invoices'!#REF!, 0, 0, COUNTA('1. Invoices'!A:A)-1), A621, OFFSET('1. Invoices'!#REF!, 0, 0, COUNTA('1. Invoices'!C:C)-1), "&gt;=" &amp; TODAY() - 364))</f>
        <v/>
      </c>
      <c r="F621" s="12" t="str" cm="1">
        <f t="array" aca="1" ref="F621" ca="1">IF(A621="", "", 6 - ROUNDUP(_xlfn.PERCENTRANK.EXC(IF(ISNUMBER(OFFSET(C$2, 0, 0, COUNTA(C:C)-1, 1)), OFFSET(C$2, 0, 0, COUNTA(C:C)-1, 1)), C621) * 5, 0))</f>
        <v/>
      </c>
      <c r="G621" s="12" t="str" cm="1">
        <f t="array" aca="1" ref="G621" ca="1">IF(A621="", "", ROUNDUP(_xlfn.PERCENTRANK.EXC(IF(ISNUMBER(OFFSET(D$2, 0, 0, COUNTA(D:D)-1, 1)), OFFSET(D$2, 0, 0, COUNTA(D:D)-1, 1)), D621) * 5, 0))</f>
        <v/>
      </c>
      <c r="H621" s="12" t="str" cm="1">
        <f t="array" aca="1" ref="H621" ca="1">IF(A621="", "", ROUNDUP(_xlfn.PERCENTRANK.EXC(IF(ISNUMBER(OFFSET(E$2, 0, 0, COUNTA(E:E)-1, 1)), OFFSET(E$2, 0, 0, COUNTA(E:E)-1, 1)), E621) * 5, 0))</f>
        <v/>
      </c>
      <c r="I621" s="16" t="e">
        <f t="shared" ca="1" si="18"/>
        <v>#VALUE!</v>
      </c>
      <c r="J621" s="12" t="str">
        <f t="shared" ca="1" si="19"/>
        <v xml:space="preserve"> No recency data available.  No frequency data available.  No monetary data available.</v>
      </c>
    </row>
    <row r="622" spans="1:10" x14ac:dyDescent="0.25">
      <c r="A622" s="15"/>
      <c r="B622" s="16">
        <f>_xlfn.XLOOKUP(A622, '1. Invoices'!A:A, '1. Invoices'!B:B, "Not Found")</f>
        <v>0</v>
      </c>
      <c r="C622" s="13" t="str">
        <f ca="1">IF(A622="","",TODAY() - _xlfn.MAXIFS(OFFSET('1. Invoices'!#REF!, 0, 0, COUNTA('1. Invoices'!C:C)-1), OFFSET('1. Invoices'!#REF!, 0, 0, COUNTA('1. Invoices'!A:A)-1), A622))</f>
        <v/>
      </c>
      <c r="D622" s="12" t="str">
        <f ca="1">IF(A622="","",COUNTIFS(OFFSET('1. Invoices'!#REF!, 0, 0, COUNTA('1. Invoices'!A:A)-1), A622))</f>
        <v/>
      </c>
      <c r="E622" s="14" t="str">
        <f ca="1">IF(A622="","",SUMIFS(OFFSET('1. Invoices'!#REF!, 0, 0, COUNTA('1. Invoices'!D:D)-1), OFFSET('1. Invoices'!#REF!, 0, 0, COUNTA('1. Invoices'!A:A)-1), A622, OFFSET('1. Invoices'!#REF!, 0, 0, COUNTA('1. Invoices'!C:C)-1), "&gt;=" &amp; TODAY() - 364))</f>
        <v/>
      </c>
      <c r="F622" s="12" t="str" cm="1">
        <f t="array" aca="1" ref="F622" ca="1">IF(A622="", "", 6 - ROUNDUP(_xlfn.PERCENTRANK.EXC(IF(ISNUMBER(OFFSET(C$2, 0, 0, COUNTA(C:C)-1, 1)), OFFSET(C$2, 0, 0, COUNTA(C:C)-1, 1)), C622) * 5, 0))</f>
        <v/>
      </c>
      <c r="G622" s="12" t="str" cm="1">
        <f t="array" aca="1" ref="G622" ca="1">IF(A622="", "", ROUNDUP(_xlfn.PERCENTRANK.EXC(IF(ISNUMBER(OFFSET(D$2, 0, 0, COUNTA(D:D)-1, 1)), OFFSET(D$2, 0, 0, COUNTA(D:D)-1, 1)), D622) * 5, 0))</f>
        <v/>
      </c>
      <c r="H622" s="12" t="str" cm="1">
        <f t="array" aca="1" ref="H622" ca="1">IF(A622="", "", ROUNDUP(_xlfn.PERCENTRANK.EXC(IF(ISNUMBER(OFFSET(E$2, 0, 0, COUNTA(E:E)-1, 1)), OFFSET(E$2, 0, 0, COUNTA(E:E)-1, 1)), E622) * 5, 0))</f>
        <v/>
      </c>
      <c r="I622" s="16" t="e">
        <f t="shared" ca="1" si="18"/>
        <v>#VALUE!</v>
      </c>
      <c r="J622" s="12" t="str">
        <f t="shared" ca="1" si="19"/>
        <v xml:space="preserve"> No recency data available.  No frequency data available.  No monetary data available.</v>
      </c>
    </row>
    <row r="623" spans="1:10" x14ac:dyDescent="0.25">
      <c r="A623" s="15"/>
      <c r="B623" s="16">
        <f>_xlfn.XLOOKUP(A623, '1. Invoices'!A:A, '1. Invoices'!B:B, "Not Found")</f>
        <v>0</v>
      </c>
      <c r="C623" s="13" t="str">
        <f ca="1">IF(A623="","",TODAY() - _xlfn.MAXIFS(OFFSET('1. Invoices'!#REF!, 0, 0, COUNTA('1. Invoices'!C:C)-1), OFFSET('1. Invoices'!#REF!, 0, 0, COUNTA('1. Invoices'!A:A)-1), A623))</f>
        <v/>
      </c>
      <c r="D623" s="12" t="str">
        <f ca="1">IF(A623="","",COUNTIFS(OFFSET('1. Invoices'!#REF!, 0, 0, COUNTA('1. Invoices'!A:A)-1), A623))</f>
        <v/>
      </c>
      <c r="E623" s="14" t="str">
        <f ca="1">IF(A623="","",SUMIFS(OFFSET('1. Invoices'!#REF!, 0, 0, COUNTA('1. Invoices'!D:D)-1), OFFSET('1. Invoices'!#REF!, 0, 0, COUNTA('1. Invoices'!A:A)-1), A623, OFFSET('1. Invoices'!#REF!, 0, 0, COUNTA('1. Invoices'!C:C)-1), "&gt;=" &amp; TODAY() - 364))</f>
        <v/>
      </c>
      <c r="F623" s="12" t="str" cm="1">
        <f t="array" aca="1" ref="F623" ca="1">IF(A623="", "", 6 - ROUNDUP(_xlfn.PERCENTRANK.EXC(IF(ISNUMBER(OFFSET(C$2, 0, 0, COUNTA(C:C)-1, 1)), OFFSET(C$2, 0, 0, COUNTA(C:C)-1, 1)), C623) * 5, 0))</f>
        <v/>
      </c>
      <c r="G623" s="12" t="str" cm="1">
        <f t="array" aca="1" ref="G623" ca="1">IF(A623="", "", ROUNDUP(_xlfn.PERCENTRANK.EXC(IF(ISNUMBER(OFFSET(D$2, 0, 0, COUNTA(D:D)-1, 1)), OFFSET(D$2, 0, 0, COUNTA(D:D)-1, 1)), D623) * 5, 0))</f>
        <v/>
      </c>
      <c r="H623" s="12" t="str" cm="1">
        <f t="array" aca="1" ref="H623" ca="1">IF(A623="", "", ROUNDUP(_xlfn.PERCENTRANK.EXC(IF(ISNUMBER(OFFSET(E$2, 0, 0, COUNTA(E:E)-1, 1)), OFFSET(E$2, 0, 0, COUNTA(E:E)-1, 1)), E623) * 5, 0))</f>
        <v/>
      </c>
      <c r="I623" s="16" t="e">
        <f t="shared" ca="1" si="18"/>
        <v>#VALUE!</v>
      </c>
      <c r="J623" s="12" t="str">
        <f t="shared" ca="1" si="19"/>
        <v xml:space="preserve"> No recency data available.  No frequency data available.  No monetary data available.</v>
      </c>
    </row>
    <row r="624" spans="1:10" x14ac:dyDescent="0.25">
      <c r="A624" s="15"/>
      <c r="B624" s="16">
        <f>_xlfn.XLOOKUP(A624, '1. Invoices'!A:A, '1. Invoices'!B:B, "Not Found")</f>
        <v>0</v>
      </c>
      <c r="C624" s="13" t="str">
        <f ca="1">IF(A624="","",TODAY() - _xlfn.MAXIFS(OFFSET('1. Invoices'!#REF!, 0, 0, COUNTA('1. Invoices'!C:C)-1), OFFSET('1. Invoices'!#REF!, 0, 0, COUNTA('1. Invoices'!A:A)-1), A624))</f>
        <v/>
      </c>
      <c r="D624" s="12" t="str">
        <f ca="1">IF(A624="","",COUNTIFS(OFFSET('1. Invoices'!#REF!, 0, 0, COUNTA('1. Invoices'!A:A)-1), A624))</f>
        <v/>
      </c>
      <c r="E624" s="14" t="str">
        <f ca="1">IF(A624="","",SUMIFS(OFFSET('1. Invoices'!#REF!, 0, 0, COUNTA('1. Invoices'!D:D)-1), OFFSET('1. Invoices'!#REF!, 0, 0, COUNTA('1. Invoices'!A:A)-1), A624, OFFSET('1. Invoices'!#REF!, 0, 0, COUNTA('1. Invoices'!C:C)-1), "&gt;=" &amp; TODAY() - 364))</f>
        <v/>
      </c>
      <c r="F624" s="12" t="str" cm="1">
        <f t="array" aca="1" ref="F624" ca="1">IF(A624="", "", 6 - ROUNDUP(_xlfn.PERCENTRANK.EXC(IF(ISNUMBER(OFFSET(C$2, 0, 0, COUNTA(C:C)-1, 1)), OFFSET(C$2, 0, 0, COUNTA(C:C)-1, 1)), C624) * 5, 0))</f>
        <v/>
      </c>
      <c r="G624" s="12" t="str" cm="1">
        <f t="array" aca="1" ref="G624" ca="1">IF(A624="", "", ROUNDUP(_xlfn.PERCENTRANK.EXC(IF(ISNUMBER(OFFSET(D$2, 0, 0, COUNTA(D:D)-1, 1)), OFFSET(D$2, 0, 0, COUNTA(D:D)-1, 1)), D624) * 5, 0))</f>
        <v/>
      </c>
      <c r="H624" s="12" t="str" cm="1">
        <f t="array" aca="1" ref="H624" ca="1">IF(A624="", "", ROUNDUP(_xlfn.PERCENTRANK.EXC(IF(ISNUMBER(OFFSET(E$2, 0, 0, COUNTA(E:E)-1, 1)), OFFSET(E$2, 0, 0, COUNTA(E:E)-1, 1)), E624) * 5, 0))</f>
        <v/>
      </c>
      <c r="I624" s="16" t="e">
        <f t="shared" ca="1" si="18"/>
        <v>#VALUE!</v>
      </c>
      <c r="J624" s="12" t="str">
        <f t="shared" ca="1" si="19"/>
        <v xml:space="preserve"> No recency data available.  No frequency data available.  No monetary data available.</v>
      </c>
    </row>
    <row r="625" spans="1:10" x14ac:dyDescent="0.25">
      <c r="A625" s="15"/>
      <c r="B625" s="16">
        <f>_xlfn.XLOOKUP(A625, '1. Invoices'!A:A, '1. Invoices'!B:B, "Not Found")</f>
        <v>0</v>
      </c>
      <c r="C625" s="13" t="str">
        <f ca="1">IF(A625="","",TODAY() - _xlfn.MAXIFS(OFFSET('1. Invoices'!#REF!, 0, 0, COUNTA('1. Invoices'!C:C)-1), OFFSET('1. Invoices'!#REF!, 0, 0, COUNTA('1. Invoices'!A:A)-1), A625))</f>
        <v/>
      </c>
      <c r="D625" s="12" t="str">
        <f ca="1">IF(A625="","",COUNTIFS(OFFSET('1. Invoices'!#REF!, 0, 0, COUNTA('1. Invoices'!A:A)-1), A625))</f>
        <v/>
      </c>
      <c r="E625" s="14" t="str">
        <f ca="1">IF(A625="","",SUMIFS(OFFSET('1. Invoices'!#REF!, 0, 0, COUNTA('1. Invoices'!D:D)-1), OFFSET('1. Invoices'!#REF!, 0, 0, COUNTA('1. Invoices'!A:A)-1), A625, OFFSET('1. Invoices'!#REF!, 0, 0, COUNTA('1. Invoices'!C:C)-1), "&gt;=" &amp; TODAY() - 364))</f>
        <v/>
      </c>
      <c r="F625" s="12" t="str" cm="1">
        <f t="array" aca="1" ref="F625" ca="1">IF(A625="", "", 6 - ROUNDUP(_xlfn.PERCENTRANK.EXC(IF(ISNUMBER(OFFSET(C$2, 0, 0, COUNTA(C:C)-1, 1)), OFFSET(C$2, 0, 0, COUNTA(C:C)-1, 1)), C625) * 5, 0))</f>
        <v/>
      </c>
      <c r="G625" s="12" t="str" cm="1">
        <f t="array" aca="1" ref="G625" ca="1">IF(A625="", "", ROUNDUP(_xlfn.PERCENTRANK.EXC(IF(ISNUMBER(OFFSET(D$2, 0, 0, COUNTA(D:D)-1, 1)), OFFSET(D$2, 0, 0, COUNTA(D:D)-1, 1)), D625) * 5, 0))</f>
        <v/>
      </c>
      <c r="H625" s="12" t="str" cm="1">
        <f t="array" aca="1" ref="H625" ca="1">IF(A625="", "", ROUNDUP(_xlfn.PERCENTRANK.EXC(IF(ISNUMBER(OFFSET(E$2, 0, 0, COUNTA(E:E)-1, 1)), OFFSET(E$2, 0, 0, COUNTA(E:E)-1, 1)), E625) * 5, 0))</f>
        <v/>
      </c>
      <c r="I625" s="16" t="e">
        <f t="shared" ca="1" si="18"/>
        <v>#VALUE!</v>
      </c>
      <c r="J625" s="12" t="str">
        <f t="shared" ca="1" si="19"/>
        <v xml:space="preserve"> No recency data available.  No frequency data available.  No monetary data available.</v>
      </c>
    </row>
    <row r="626" spans="1:10" x14ac:dyDescent="0.25">
      <c r="A626" s="15"/>
      <c r="B626" s="16">
        <f>_xlfn.XLOOKUP(A626, '1. Invoices'!A:A, '1. Invoices'!B:B, "Not Found")</f>
        <v>0</v>
      </c>
      <c r="C626" s="13" t="str">
        <f ca="1">IF(A626="","",TODAY() - _xlfn.MAXIFS(OFFSET('1. Invoices'!#REF!, 0, 0, COUNTA('1. Invoices'!C:C)-1), OFFSET('1. Invoices'!#REF!, 0, 0, COUNTA('1. Invoices'!A:A)-1), A626))</f>
        <v/>
      </c>
      <c r="D626" s="12" t="str">
        <f ca="1">IF(A626="","",COUNTIFS(OFFSET('1. Invoices'!#REF!, 0, 0, COUNTA('1. Invoices'!A:A)-1), A626))</f>
        <v/>
      </c>
      <c r="E626" s="14" t="str">
        <f ca="1">IF(A626="","",SUMIFS(OFFSET('1. Invoices'!#REF!, 0, 0, COUNTA('1. Invoices'!D:D)-1), OFFSET('1. Invoices'!#REF!, 0, 0, COUNTA('1. Invoices'!A:A)-1), A626, OFFSET('1. Invoices'!#REF!, 0, 0, COUNTA('1. Invoices'!C:C)-1), "&gt;=" &amp; TODAY() - 364))</f>
        <v/>
      </c>
      <c r="F626" s="12" t="str" cm="1">
        <f t="array" aca="1" ref="F626" ca="1">IF(A626="", "", 6 - ROUNDUP(_xlfn.PERCENTRANK.EXC(IF(ISNUMBER(OFFSET(C$2, 0, 0, COUNTA(C:C)-1, 1)), OFFSET(C$2, 0, 0, COUNTA(C:C)-1, 1)), C626) * 5, 0))</f>
        <v/>
      </c>
      <c r="G626" s="12" t="str" cm="1">
        <f t="array" aca="1" ref="G626" ca="1">IF(A626="", "", ROUNDUP(_xlfn.PERCENTRANK.EXC(IF(ISNUMBER(OFFSET(D$2, 0, 0, COUNTA(D:D)-1, 1)), OFFSET(D$2, 0, 0, COUNTA(D:D)-1, 1)), D626) * 5, 0))</f>
        <v/>
      </c>
      <c r="H626" s="12" t="str" cm="1">
        <f t="array" aca="1" ref="H626" ca="1">IF(A626="", "", ROUNDUP(_xlfn.PERCENTRANK.EXC(IF(ISNUMBER(OFFSET(E$2, 0, 0, COUNTA(E:E)-1, 1)), OFFSET(E$2, 0, 0, COUNTA(E:E)-1, 1)), E626) * 5, 0))</f>
        <v/>
      </c>
      <c r="I626" s="16" t="e">
        <f t="shared" ca="1" si="18"/>
        <v>#VALUE!</v>
      </c>
      <c r="J626" s="12" t="str">
        <f t="shared" ca="1" si="19"/>
        <v xml:space="preserve"> No recency data available.  No frequency data available.  No monetary data available.</v>
      </c>
    </row>
    <row r="627" spans="1:10" x14ac:dyDescent="0.25">
      <c r="A627" s="15"/>
      <c r="B627" s="16">
        <f>_xlfn.XLOOKUP(A627, '1. Invoices'!A:A, '1. Invoices'!B:B, "Not Found")</f>
        <v>0</v>
      </c>
      <c r="C627" s="13" t="str">
        <f ca="1">IF(A627="","",TODAY() - _xlfn.MAXIFS(OFFSET('1. Invoices'!#REF!, 0, 0, COUNTA('1. Invoices'!C:C)-1), OFFSET('1. Invoices'!#REF!, 0, 0, COUNTA('1. Invoices'!A:A)-1), A627))</f>
        <v/>
      </c>
      <c r="D627" s="12" t="str">
        <f ca="1">IF(A627="","",COUNTIFS(OFFSET('1. Invoices'!#REF!, 0, 0, COUNTA('1. Invoices'!A:A)-1), A627))</f>
        <v/>
      </c>
      <c r="E627" s="14" t="str">
        <f ca="1">IF(A627="","",SUMIFS(OFFSET('1. Invoices'!#REF!, 0, 0, COUNTA('1. Invoices'!D:D)-1), OFFSET('1. Invoices'!#REF!, 0, 0, COUNTA('1. Invoices'!A:A)-1), A627, OFFSET('1. Invoices'!#REF!, 0, 0, COUNTA('1. Invoices'!C:C)-1), "&gt;=" &amp; TODAY() - 364))</f>
        <v/>
      </c>
      <c r="F627" s="12" t="str" cm="1">
        <f t="array" aca="1" ref="F627" ca="1">IF(A627="", "", 6 - ROUNDUP(_xlfn.PERCENTRANK.EXC(IF(ISNUMBER(OFFSET(C$2, 0, 0, COUNTA(C:C)-1, 1)), OFFSET(C$2, 0, 0, COUNTA(C:C)-1, 1)), C627) * 5, 0))</f>
        <v/>
      </c>
      <c r="G627" s="12" t="str" cm="1">
        <f t="array" aca="1" ref="G627" ca="1">IF(A627="", "", ROUNDUP(_xlfn.PERCENTRANK.EXC(IF(ISNUMBER(OFFSET(D$2, 0, 0, COUNTA(D:D)-1, 1)), OFFSET(D$2, 0, 0, COUNTA(D:D)-1, 1)), D627) * 5, 0))</f>
        <v/>
      </c>
      <c r="H627" s="12" t="str" cm="1">
        <f t="array" aca="1" ref="H627" ca="1">IF(A627="", "", ROUNDUP(_xlfn.PERCENTRANK.EXC(IF(ISNUMBER(OFFSET(E$2, 0, 0, COUNTA(E:E)-1, 1)), OFFSET(E$2, 0, 0, COUNTA(E:E)-1, 1)), E627) * 5, 0))</f>
        <v/>
      </c>
      <c r="I627" s="16" t="e">
        <f t="shared" ca="1" si="18"/>
        <v>#VALUE!</v>
      </c>
      <c r="J627" s="12" t="str">
        <f t="shared" ca="1" si="19"/>
        <v xml:space="preserve"> No recency data available.  No frequency data available.  No monetary data available.</v>
      </c>
    </row>
    <row r="628" spans="1:10" x14ac:dyDescent="0.25">
      <c r="A628" s="15"/>
      <c r="B628" s="16">
        <f>_xlfn.XLOOKUP(A628, '1. Invoices'!A:A, '1. Invoices'!B:B, "Not Found")</f>
        <v>0</v>
      </c>
      <c r="C628" s="13" t="str">
        <f ca="1">IF(A628="","",TODAY() - _xlfn.MAXIFS(OFFSET('1. Invoices'!#REF!, 0, 0, COUNTA('1. Invoices'!C:C)-1), OFFSET('1. Invoices'!#REF!, 0, 0, COUNTA('1. Invoices'!A:A)-1), A628))</f>
        <v/>
      </c>
      <c r="D628" s="12" t="str">
        <f ca="1">IF(A628="","",COUNTIFS(OFFSET('1. Invoices'!#REF!, 0, 0, COUNTA('1. Invoices'!A:A)-1), A628))</f>
        <v/>
      </c>
      <c r="E628" s="14" t="str">
        <f ca="1">IF(A628="","",SUMIFS(OFFSET('1. Invoices'!#REF!, 0, 0, COUNTA('1. Invoices'!D:D)-1), OFFSET('1. Invoices'!#REF!, 0, 0, COUNTA('1. Invoices'!A:A)-1), A628, OFFSET('1. Invoices'!#REF!, 0, 0, COUNTA('1. Invoices'!C:C)-1), "&gt;=" &amp; TODAY() - 364))</f>
        <v/>
      </c>
      <c r="F628" s="12" t="str" cm="1">
        <f t="array" aca="1" ref="F628" ca="1">IF(A628="", "", 6 - ROUNDUP(_xlfn.PERCENTRANK.EXC(IF(ISNUMBER(OFFSET(C$2, 0, 0, COUNTA(C:C)-1, 1)), OFFSET(C$2, 0, 0, COUNTA(C:C)-1, 1)), C628) * 5, 0))</f>
        <v/>
      </c>
      <c r="G628" s="12" t="str" cm="1">
        <f t="array" aca="1" ref="G628" ca="1">IF(A628="", "", ROUNDUP(_xlfn.PERCENTRANK.EXC(IF(ISNUMBER(OFFSET(D$2, 0, 0, COUNTA(D:D)-1, 1)), OFFSET(D$2, 0, 0, COUNTA(D:D)-1, 1)), D628) * 5, 0))</f>
        <v/>
      </c>
      <c r="H628" s="12" t="str" cm="1">
        <f t="array" aca="1" ref="H628" ca="1">IF(A628="", "", ROUNDUP(_xlfn.PERCENTRANK.EXC(IF(ISNUMBER(OFFSET(E$2, 0, 0, COUNTA(E:E)-1, 1)), OFFSET(E$2, 0, 0, COUNTA(E:E)-1, 1)), E628) * 5, 0))</f>
        <v/>
      </c>
      <c r="I628" s="16" t="e">
        <f t="shared" ca="1" si="18"/>
        <v>#VALUE!</v>
      </c>
      <c r="J628" s="12" t="str">
        <f t="shared" ca="1" si="19"/>
        <v xml:space="preserve"> No recency data available.  No frequency data available.  No monetary data available.</v>
      </c>
    </row>
    <row r="629" spans="1:10" x14ac:dyDescent="0.25">
      <c r="A629" s="15"/>
      <c r="B629" s="16">
        <f>_xlfn.XLOOKUP(A629, '1. Invoices'!A:A, '1. Invoices'!B:B, "Not Found")</f>
        <v>0</v>
      </c>
      <c r="C629" s="13" t="str">
        <f ca="1">IF(A629="","",TODAY() - _xlfn.MAXIFS(OFFSET('1. Invoices'!#REF!, 0, 0, COUNTA('1. Invoices'!C:C)-1), OFFSET('1. Invoices'!#REF!, 0, 0, COUNTA('1. Invoices'!A:A)-1), A629))</f>
        <v/>
      </c>
      <c r="D629" s="12" t="str">
        <f ca="1">IF(A629="","",COUNTIFS(OFFSET('1. Invoices'!#REF!, 0, 0, COUNTA('1. Invoices'!A:A)-1), A629))</f>
        <v/>
      </c>
      <c r="E629" s="14" t="str">
        <f ca="1">IF(A629="","",SUMIFS(OFFSET('1. Invoices'!#REF!, 0, 0, COUNTA('1. Invoices'!D:D)-1), OFFSET('1. Invoices'!#REF!, 0, 0, COUNTA('1. Invoices'!A:A)-1), A629, OFFSET('1. Invoices'!#REF!, 0, 0, COUNTA('1. Invoices'!C:C)-1), "&gt;=" &amp; TODAY() - 364))</f>
        <v/>
      </c>
      <c r="F629" s="12" t="str" cm="1">
        <f t="array" aca="1" ref="F629" ca="1">IF(A629="", "", 6 - ROUNDUP(_xlfn.PERCENTRANK.EXC(IF(ISNUMBER(OFFSET(C$2, 0, 0, COUNTA(C:C)-1, 1)), OFFSET(C$2, 0, 0, COUNTA(C:C)-1, 1)), C629) * 5, 0))</f>
        <v/>
      </c>
      <c r="G629" s="12" t="str" cm="1">
        <f t="array" aca="1" ref="G629" ca="1">IF(A629="", "", ROUNDUP(_xlfn.PERCENTRANK.EXC(IF(ISNUMBER(OFFSET(D$2, 0, 0, COUNTA(D:D)-1, 1)), OFFSET(D$2, 0, 0, COUNTA(D:D)-1, 1)), D629) * 5, 0))</f>
        <v/>
      </c>
      <c r="H629" s="12" t="str" cm="1">
        <f t="array" aca="1" ref="H629" ca="1">IF(A629="", "", ROUNDUP(_xlfn.PERCENTRANK.EXC(IF(ISNUMBER(OFFSET(E$2, 0, 0, COUNTA(E:E)-1, 1)), OFFSET(E$2, 0, 0, COUNTA(E:E)-1, 1)), E629) * 5, 0))</f>
        <v/>
      </c>
      <c r="I629" s="16" t="e">
        <f t="shared" ca="1" si="18"/>
        <v>#VALUE!</v>
      </c>
      <c r="J629" s="12" t="str">
        <f t="shared" ca="1" si="19"/>
        <v xml:space="preserve"> No recency data available.  No frequency data available.  No monetary data available.</v>
      </c>
    </row>
    <row r="630" spans="1:10" x14ac:dyDescent="0.25">
      <c r="A630" s="15"/>
      <c r="B630" s="16">
        <f>_xlfn.XLOOKUP(A630, '1. Invoices'!A:A, '1. Invoices'!B:B, "Not Found")</f>
        <v>0</v>
      </c>
      <c r="C630" s="13" t="str">
        <f ca="1">IF(A630="","",TODAY() - _xlfn.MAXIFS(OFFSET('1. Invoices'!#REF!, 0, 0, COUNTA('1. Invoices'!C:C)-1), OFFSET('1. Invoices'!#REF!, 0, 0, COUNTA('1. Invoices'!A:A)-1), A630))</f>
        <v/>
      </c>
      <c r="D630" s="12" t="str">
        <f ca="1">IF(A630="","",COUNTIFS(OFFSET('1. Invoices'!#REF!, 0, 0, COUNTA('1. Invoices'!A:A)-1), A630))</f>
        <v/>
      </c>
      <c r="E630" s="14" t="str">
        <f ca="1">IF(A630="","",SUMIFS(OFFSET('1. Invoices'!#REF!, 0, 0, COUNTA('1. Invoices'!D:D)-1), OFFSET('1. Invoices'!#REF!, 0, 0, COUNTA('1. Invoices'!A:A)-1), A630, OFFSET('1. Invoices'!#REF!, 0, 0, COUNTA('1. Invoices'!C:C)-1), "&gt;=" &amp; TODAY() - 364))</f>
        <v/>
      </c>
      <c r="F630" s="12" t="str" cm="1">
        <f t="array" aca="1" ref="F630" ca="1">IF(A630="", "", 6 - ROUNDUP(_xlfn.PERCENTRANK.EXC(IF(ISNUMBER(OFFSET(C$2, 0, 0, COUNTA(C:C)-1, 1)), OFFSET(C$2, 0, 0, COUNTA(C:C)-1, 1)), C630) * 5, 0))</f>
        <v/>
      </c>
      <c r="G630" s="12" t="str" cm="1">
        <f t="array" aca="1" ref="G630" ca="1">IF(A630="", "", ROUNDUP(_xlfn.PERCENTRANK.EXC(IF(ISNUMBER(OFFSET(D$2, 0, 0, COUNTA(D:D)-1, 1)), OFFSET(D$2, 0, 0, COUNTA(D:D)-1, 1)), D630) * 5, 0))</f>
        <v/>
      </c>
      <c r="H630" s="12" t="str" cm="1">
        <f t="array" aca="1" ref="H630" ca="1">IF(A630="", "", ROUNDUP(_xlfn.PERCENTRANK.EXC(IF(ISNUMBER(OFFSET(E$2, 0, 0, COUNTA(E:E)-1, 1)), OFFSET(E$2, 0, 0, COUNTA(E:E)-1, 1)), E630) * 5, 0))</f>
        <v/>
      </c>
      <c r="I630" s="16" t="e">
        <f t="shared" ca="1" si="18"/>
        <v>#VALUE!</v>
      </c>
      <c r="J630" s="12" t="str">
        <f t="shared" ca="1" si="19"/>
        <v xml:space="preserve"> No recency data available.  No frequency data available.  No monetary data available.</v>
      </c>
    </row>
    <row r="631" spans="1:10" x14ac:dyDescent="0.25">
      <c r="A631" s="15"/>
      <c r="B631" s="16">
        <f>_xlfn.XLOOKUP(A631, '1. Invoices'!A:A, '1. Invoices'!B:B, "Not Found")</f>
        <v>0</v>
      </c>
      <c r="C631" s="13" t="str">
        <f ca="1">IF(A631="","",TODAY() - _xlfn.MAXIFS(OFFSET('1. Invoices'!#REF!, 0, 0, COUNTA('1. Invoices'!C:C)-1), OFFSET('1. Invoices'!#REF!, 0, 0, COUNTA('1. Invoices'!A:A)-1), A631))</f>
        <v/>
      </c>
      <c r="D631" s="12" t="str">
        <f ca="1">IF(A631="","",COUNTIFS(OFFSET('1. Invoices'!#REF!, 0, 0, COUNTA('1. Invoices'!A:A)-1), A631))</f>
        <v/>
      </c>
      <c r="E631" s="14" t="str">
        <f ca="1">IF(A631="","",SUMIFS(OFFSET('1. Invoices'!#REF!, 0, 0, COUNTA('1. Invoices'!D:D)-1), OFFSET('1. Invoices'!#REF!, 0, 0, COUNTA('1. Invoices'!A:A)-1), A631, OFFSET('1. Invoices'!#REF!, 0, 0, COUNTA('1. Invoices'!C:C)-1), "&gt;=" &amp; TODAY() - 364))</f>
        <v/>
      </c>
      <c r="F631" s="12" t="str" cm="1">
        <f t="array" aca="1" ref="F631" ca="1">IF(A631="", "", 6 - ROUNDUP(_xlfn.PERCENTRANK.EXC(IF(ISNUMBER(OFFSET(C$2, 0, 0, COUNTA(C:C)-1, 1)), OFFSET(C$2, 0, 0, COUNTA(C:C)-1, 1)), C631) * 5, 0))</f>
        <v/>
      </c>
      <c r="G631" s="12" t="str" cm="1">
        <f t="array" aca="1" ref="G631" ca="1">IF(A631="", "", ROUNDUP(_xlfn.PERCENTRANK.EXC(IF(ISNUMBER(OFFSET(D$2, 0, 0, COUNTA(D:D)-1, 1)), OFFSET(D$2, 0, 0, COUNTA(D:D)-1, 1)), D631) * 5, 0))</f>
        <v/>
      </c>
      <c r="H631" s="12" t="str" cm="1">
        <f t="array" aca="1" ref="H631" ca="1">IF(A631="", "", ROUNDUP(_xlfn.PERCENTRANK.EXC(IF(ISNUMBER(OFFSET(E$2, 0, 0, COUNTA(E:E)-1, 1)), OFFSET(E$2, 0, 0, COUNTA(E:E)-1, 1)), E631) * 5, 0))</f>
        <v/>
      </c>
      <c r="I631" s="16" t="e">
        <f t="shared" ca="1" si="18"/>
        <v>#VALUE!</v>
      </c>
      <c r="J631" s="12" t="str">
        <f t="shared" ca="1" si="19"/>
        <v xml:space="preserve"> No recency data available.  No frequency data available.  No monetary data available.</v>
      </c>
    </row>
    <row r="632" spans="1:10" x14ac:dyDescent="0.25">
      <c r="A632" s="15"/>
      <c r="B632" s="16">
        <f>_xlfn.XLOOKUP(A632, '1. Invoices'!A:A, '1. Invoices'!B:B, "Not Found")</f>
        <v>0</v>
      </c>
      <c r="C632" s="13" t="str">
        <f ca="1">IF(A632="","",TODAY() - _xlfn.MAXIFS(OFFSET('1. Invoices'!#REF!, 0, 0, COUNTA('1. Invoices'!C:C)-1), OFFSET('1. Invoices'!#REF!, 0, 0, COUNTA('1. Invoices'!A:A)-1), A632))</f>
        <v/>
      </c>
      <c r="D632" s="12" t="str">
        <f ca="1">IF(A632="","",COUNTIFS(OFFSET('1. Invoices'!#REF!, 0, 0, COUNTA('1. Invoices'!A:A)-1), A632))</f>
        <v/>
      </c>
      <c r="E632" s="14" t="str">
        <f ca="1">IF(A632="","",SUMIFS(OFFSET('1. Invoices'!#REF!, 0, 0, COUNTA('1. Invoices'!D:D)-1), OFFSET('1. Invoices'!#REF!, 0, 0, COUNTA('1. Invoices'!A:A)-1), A632, OFFSET('1. Invoices'!#REF!, 0, 0, COUNTA('1. Invoices'!C:C)-1), "&gt;=" &amp; TODAY() - 364))</f>
        <v/>
      </c>
      <c r="F632" s="12" t="str" cm="1">
        <f t="array" aca="1" ref="F632" ca="1">IF(A632="", "", 6 - ROUNDUP(_xlfn.PERCENTRANK.EXC(IF(ISNUMBER(OFFSET(C$2, 0, 0, COUNTA(C:C)-1, 1)), OFFSET(C$2, 0, 0, COUNTA(C:C)-1, 1)), C632) * 5, 0))</f>
        <v/>
      </c>
      <c r="G632" s="12" t="str" cm="1">
        <f t="array" aca="1" ref="G632" ca="1">IF(A632="", "", ROUNDUP(_xlfn.PERCENTRANK.EXC(IF(ISNUMBER(OFFSET(D$2, 0, 0, COUNTA(D:D)-1, 1)), OFFSET(D$2, 0, 0, COUNTA(D:D)-1, 1)), D632) * 5, 0))</f>
        <v/>
      </c>
      <c r="H632" s="12" t="str" cm="1">
        <f t="array" aca="1" ref="H632" ca="1">IF(A632="", "", ROUNDUP(_xlfn.PERCENTRANK.EXC(IF(ISNUMBER(OFFSET(E$2, 0, 0, COUNTA(E:E)-1, 1)), OFFSET(E$2, 0, 0, COUNTA(E:E)-1, 1)), E632) * 5, 0))</f>
        <v/>
      </c>
      <c r="I632" s="16" t="e">
        <f t="shared" ca="1" si="18"/>
        <v>#VALUE!</v>
      </c>
      <c r="J632" s="12" t="str">
        <f t="shared" ca="1" si="19"/>
        <v xml:space="preserve"> No recency data available.  No frequency data available.  No monetary data available.</v>
      </c>
    </row>
    <row r="633" spans="1:10" x14ac:dyDescent="0.25">
      <c r="A633" s="15"/>
      <c r="B633" s="16">
        <f>_xlfn.XLOOKUP(A633, '1. Invoices'!A:A, '1. Invoices'!B:B, "Not Found")</f>
        <v>0</v>
      </c>
      <c r="C633" s="13" t="str">
        <f ca="1">IF(A633="","",TODAY() - _xlfn.MAXIFS(OFFSET('1. Invoices'!#REF!, 0, 0, COUNTA('1. Invoices'!C:C)-1), OFFSET('1. Invoices'!#REF!, 0, 0, COUNTA('1. Invoices'!A:A)-1), A633))</f>
        <v/>
      </c>
      <c r="D633" s="12" t="str">
        <f ca="1">IF(A633="","",COUNTIFS(OFFSET('1. Invoices'!#REF!, 0, 0, COUNTA('1. Invoices'!A:A)-1), A633))</f>
        <v/>
      </c>
      <c r="E633" s="14" t="str">
        <f ca="1">IF(A633="","",SUMIFS(OFFSET('1. Invoices'!#REF!, 0, 0, COUNTA('1. Invoices'!D:D)-1), OFFSET('1. Invoices'!#REF!, 0, 0, COUNTA('1. Invoices'!A:A)-1), A633, OFFSET('1. Invoices'!#REF!, 0, 0, COUNTA('1. Invoices'!C:C)-1), "&gt;=" &amp; TODAY() - 364))</f>
        <v/>
      </c>
      <c r="F633" s="12" t="str" cm="1">
        <f t="array" aca="1" ref="F633" ca="1">IF(A633="", "", 6 - ROUNDUP(_xlfn.PERCENTRANK.EXC(IF(ISNUMBER(OFFSET(C$2, 0, 0, COUNTA(C:C)-1, 1)), OFFSET(C$2, 0, 0, COUNTA(C:C)-1, 1)), C633) * 5, 0))</f>
        <v/>
      </c>
      <c r="G633" s="12" t="str" cm="1">
        <f t="array" aca="1" ref="G633" ca="1">IF(A633="", "", ROUNDUP(_xlfn.PERCENTRANK.EXC(IF(ISNUMBER(OFFSET(D$2, 0, 0, COUNTA(D:D)-1, 1)), OFFSET(D$2, 0, 0, COUNTA(D:D)-1, 1)), D633) * 5, 0))</f>
        <v/>
      </c>
      <c r="H633" s="12" t="str" cm="1">
        <f t="array" aca="1" ref="H633" ca="1">IF(A633="", "", ROUNDUP(_xlfn.PERCENTRANK.EXC(IF(ISNUMBER(OFFSET(E$2, 0, 0, COUNTA(E:E)-1, 1)), OFFSET(E$2, 0, 0, COUNTA(E:E)-1, 1)), E633) * 5, 0))</f>
        <v/>
      </c>
      <c r="I633" s="16" t="e">
        <f t="shared" ca="1" si="18"/>
        <v>#VALUE!</v>
      </c>
      <c r="J633" s="12" t="str">
        <f t="shared" ca="1" si="19"/>
        <v xml:space="preserve"> No recency data available.  No frequency data available.  No monetary data available.</v>
      </c>
    </row>
    <row r="634" spans="1:10" x14ac:dyDescent="0.25">
      <c r="A634" s="15"/>
      <c r="B634" s="16">
        <f>_xlfn.XLOOKUP(A634, '1. Invoices'!A:A, '1. Invoices'!B:B, "Not Found")</f>
        <v>0</v>
      </c>
      <c r="C634" s="13" t="str">
        <f ca="1">IF(A634="","",TODAY() - _xlfn.MAXIFS(OFFSET('1. Invoices'!#REF!, 0, 0, COUNTA('1. Invoices'!C:C)-1), OFFSET('1. Invoices'!#REF!, 0, 0, COUNTA('1. Invoices'!A:A)-1), A634))</f>
        <v/>
      </c>
      <c r="D634" s="12" t="str">
        <f ca="1">IF(A634="","",COUNTIFS(OFFSET('1. Invoices'!#REF!, 0, 0, COUNTA('1. Invoices'!A:A)-1), A634))</f>
        <v/>
      </c>
      <c r="E634" s="14" t="str">
        <f ca="1">IF(A634="","",SUMIFS(OFFSET('1. Invoices'!#REF!, 0, 0, COUNTA('1. Invoices'!D:D)-1), OFFSET('1. Invoices'!#REF!, 0, 0, COUNTA('1. Invoices'!A:A)-1), A634, OFFSET('1. Invoices'!#REF!, 0, 0, COUNTA('1. Invoices'!C:C)-1), "&gt;=" &amp; TODAY() - 364))</f>
        <v/>
      </c>
      <c r="F634" s="12" t="str" cm="1">
        <f t="array" aca="1" ref="F634" ca="1">IF(A634="", "", 6 - ROUNDUP(_xlfn.PERCENTRANK.EXC(IF(ISNUMBER(OFFSET(C$2, 0, 0, COUNTA(C:C)-1, 1)), OFFSET(C$2, 0, 0, COUNTA(C:C)-1, 1)), C634) * 5, 0))</f>
        <v/>
      </c>
      <c r="G634" s="12" t="str" cm="1">
        <f t="array" aca="1" ref="G634" ca="1">IF(A634="", "", ROUNDUP(_xlfn.PERCENTRANK.EXC(IF(ISNUMBER(OFFSET(D$2, 0, 0, COUNTA(D:D)-1, 1)), OFFSET(D$2, 0, 0, COUNTA(D:D)-1, 1)), D634) * 5, 0))</f>
        <v/>
      </c>
      <c r="H634" s="12" t="str" cm="1">
        <f t="array" aca="1" ref="H634" ca="1">IF(A634="", "", ROUNDUP(_xlfn.PERCENTRANK.EXC(IF(ISNUMBER(OFFSET(E$2, 0, 0, COUNTA(E:E)-1, 1)), OFFSET(E$2, 0, 0, COUNTA(E:E)-1, 1)), E634) * 5, 0))</f>
        <v/>
      </c>
      <c r="I634" s="16" t="e">
        <f t="shared" ca="1" si="18"/>
        <v>#VALUE!</v>
      </c>
      <c r="J634" s="12" t="str">
        <f t="shared" ca="1" si="19"/>
        <v xml:space="preserve"> No recency data available.  No frequency data available.  No monetary data available.</v>
      </c>
    </row>
    <row r="635" spans="1:10" x14ac:dyDescent="0.25">
      <c r="A635" s="15"/>
      <c r="B635" s="16">
        <f>_xlfn.XLOOKUP(A635, '1. Invoices'!A:A, '1. Invoices'!B:B, "Not Found")</f>
        <v>0</v>
      </c>
      <c r="C635" s="13" t="str">
        <f ca="1">IF(A635="","",TODAY() - _xlfn.MAXIFS(OFFSET('1. Invoices'!#REF!, 0, 0, COUNTA('1. Invoices'!C:C)-1), OFFSET('1. Invoices'!#REF!, 0, 0, COUNTA('1. Invoices'!A:A)-1), A635))</f>
        <v/>
      </c>
      <c r="D635" s="12" t="str">
        <f ca="1">IF(A635="","",COUNTIFS(OFFSET('1. Invoices'!#REF!, 0, 0, COUNTA('1. Invoices'!A:A)-1), A635))</f>
        <v/>
      </c>
      <c r="E635" s="14" t="str">
        <f ca="1">IF(A635="","",SUMIFS(OFFSET('1. Invoices'!#REF!, 0, 0, COUNTA('1. Invoices'!D:D)-1), OFFSET('1. Invoices'!#REF!, 0, 0, COUNTA('1. Invoices'!A:A)-1), A635, OFFSET('1. Invoices'!#REF!, 0, 0, COUNTA('1. Invoices'!C:C)-1), "&gt;=" &amp; TODAY() - 364))</f>
        <v/>
      </c>
      <c r="F635" s="12" t="str" cm="1">
        <f t="array" aca="1" ref="F635" ca="1">IF(A635="", "", 6 - ROUNDUP(_xlfn.PERCENTRANK.EXC(IF(ISNUMBER(OFFSET(C$2, 0, 0, COUNTA(C:C)-1, 1)), OFFSET(C$2, 0, 0, COUNTA(C:C)-1, 1)), C635) * 5, 0))</f>
        <v/>
      </c>
      <c r="G635" s="12" t="str" cm="1">
        <f t="array" aca="1" ref="G635" ca="1">IF(A635="", "", ROUNDUP(_xlfn.PERCENTRANK.EXC(IF(ISNUMBER(OFFSET(D$2, 0, 0, COUNTA(D:D)-1, 1)), OFFSET(D$2, 0, 0, COUNTA(D:D)-1, 1)), D635) * 5, 0))</f>
        <v/>
      </c>
      <c r="H635" s="12" t="str" cm="1">
        <f t="array" aca="1" ref="H635" ca="1">IF(A635="", "", ROUNDUP(_xlfn.PERCENTRANK.EXC(IF(ISNUMBER(OFFSET(E$2, 0, 0, COUNTA(E:E)-1, 1)), OFFSET(E$2, 0, 0, COUNTA(E:E)-1, 1)), E635) * 5, 0))</f>
        <v/>
      </c>
      <c r="I635" s="16" t="e">
        <f t="shared" ca="1" si="18"/>
        <v>#VALUE!</v>
      </c>
      <c r="J635" s="12" t="str">
        <f t="shared" ca="1" si="19"/>
        <v xml:space="preserve"> No recency data available.  No frequency data available.  No monetary data available.</v>
      </c>
    </row>
    <row r="636" spans="1:10" x14ac:dyDescent="0.25">
      <c r="A636" s="15"/>
      <c r="B636" s="16">
        <f>_xlfn.XLOOKUP(A636, '1. Invoices'!A:A, '1. Invoices'!B:B, "Not Found")</f>
        <v>0</v>
      </c>
      <c r="C636" s="13" t="str">
        <f ca="1">IF(A636="","",TODAY() - _xlfn.MAXIFS(OFFSET('1. Invoices'!#REF!, 0, 0, COUNTA('1. Invoices'!C:C)-1), OFFSET('1. Invoices'!#REF!, 0, 0, COUNTA('1. Invoices'!A:A)-1), A636))</f>
        <v/>
      </c>
      <c r="D636" s="12" t="str">
        <f ca="1">IF(A636="","",COUNTIFS(OFFSET('1. Invoices'!#REF!, 0, 0, COUNTA('1. Invoices'!A:A)-1), A636))</f>
        <v/>
      </c>
      <c r="E636" s="14" t="str">
        <f ca="1">IF(A636="","",SUMIFS(OFFSET('1. Invoices'!#REF!, 0, 0, COUNTA('1. Invoices'!D:D)-1), OFFSET('1. Invoices'!#REF!, 0, 0, COUNTA('1. Invoices'!A:A)-1), A636, OFFSET('1. Invoices'!#REF!, 0, 0, COUNTA('1. Invoices'!C:C)-1), "&gt;=" &amp; TODAY() - 364))</f>
        <v/>
      </c>
      <c r="F636" s="12" t="str" cm="1">
        <f t="array" aca="1" ref="F636" ca="1">IF(A636="", "", 6 - ROUNDUP(_xlfn.PERCENTRANK.EXC(IF(ISNUMBER(OFFSET(C$2, 0, 0, COUNTA(C:C)-1, 1)), OFFSET(C$2, 0, 0, COUNTA(C:C)-1, 1)), C636) * 5, 0))</f>
        <v/>
      </c>
      <c r="G636" s="12" t="str" cm="1">
        <f t="array" aca="1" ref="G636" ca="1">IF(A636="", "", ROUNDUP(_xlfn.PERCENTRANK.EXC(IF(ISNUMBER(OFFSET(D$2, 0, 0, COUNTA(D:D)-1, 1)), OFFSET(D$2, 0, 0, COUNTA(D:D)-1, 1)), D636) * 5, 0))</f>
        <v/>
      </c>
      <c r="H636" s="12" t="str" cm="1">
        <f t="array" aca="1" ref="H636" ca="1">IF(A636="", "", ROUNDUP(_xlfn.PERCENTRANK.EXC(IF(ISNUMBER(OFFSET(E$2, 0, 0, COUNTA(E:E)-1, 1)), OFFSET(E$2, 0, 0, COUNTA(E:E)-1, 1)), E636) * 5, 0))</f>
        <v/>
      </c>
      <c r="I636" s="16" t="e">
        <f t="shared" ref="I636:I699" ca="1" si="20">(F636*100)+(G636*10)+H636</f>
        <v>#VALUE!</v>
      </c>
      <c r="J636" s="12" t="str">
        <f t="shared" ca="1" si="19"/>
        <v xml:space="preserve"> No recency data available.  No frequency data available.  No monetary data available.</v>
      </c>
    </row>
    <row r="637" spans="1:10" x14ac:dyDescent="0.25">
      <c r="A637" s="15"/>
      <c r="B637" s="16">
        <f>_xlfn.XLOOKUP(A637, '1. Invoices'!A:A, '1. Invoices'!B:B, "Not Found")</f>
        <v>0</v>
      </c>
      <c r="C637" s="13" t="str">
        <f ca="1">IF(A637="","",TODAY() - _xlfn.MAXIFS(OFFSET('1. Invoices'!#REF!, 0, 0, COUNTA('1. Invoices'!C:C)-1), OFFSET('1. Invoices'!#REF!, 0, 0, COUNTA('1. Invoices'!A:A)-1), A637))</f>
        <v/>
      </c>
      <c r="D637" s="12" t="str">
        <f ca="1">IF(A637="","",COUNTIFS(OFFSET('1. Invoices'!#REF!, 0, 0, COUNTA('1. Invoices'!A:A)-1), A637))</f>
        <v/>
      </c>
      <c r="E637" s="14" t="str">
        <f ca="1">IF(A637="","",SUMIFS(OFFSET('1. Invoices'!#REF!, 0, 0, COUNTA('1. Invoices'!D:D)-1), OFFSET('1. Invoices'!#REF!, 0, 0, COUNTA('1. Invoices'!A:A)-1), A637, OFFSET('1. Invoices'!#REF!, 0, 0, COUNTA('1. Invoices'!C:C)-1), "&gt;=" &amp; TODAY() - 364))</f>
        <v/>
      </c>
      <c r="F637" s="12" t="str" cm="1">
        <f t="array" aca="1" ref="F637" ca="1">IF(A637="", "", 6 - ROUNDUP(_xlfn.PERCENTRANK.EXC(IF(ISNUMBER(OFFSET(C$2, 0, 0, COUNTA(C:C)-1, 1)), OFFSET(C$2, 0, 0, COUNTA(C:C)-1, 1)), C637) * 5, 0))</f>
        <v/>
      </c>
      <c r="G637" s="12" t="str" cm="1">
        <f t="array" aca="1" ref="G637" ca="1">IF(A637="", "", ROUNDUP(_xlfn.PERCENTRANK.EXC(IF(ISNUMBER(OFFSET(D$2, 0, 0, COUNTA(D:D)-1, 1)), OFFSET(D$2, 0, 0, COUNTA(D:D)-1, 1)), D637) * 5, 0))</f>
        <v/>
      </c>
      <c r="H637" s="12" t="str" cm="1">
        <f t="array" aca="1" ref="H637" ca="1">IF(A637="", "", ROUNDUP(_xlfn.PERCENTRANK.EXC(IF(ISNUMBER(OFFSET(E$2, 0, 0, COUNTA(E:E)-1, 1)), OFFSET(E$2, 0, 0, COUNTA(E:E)-1, 1)), E637) * 5, 0))</f>
        <v/>
      </c>
      <c r="I637" s="16" t="e">
        <f t="shared" ca="1" si="20"/>
        <v>#VALUE!</v>
      </c>
      <c r="J637" s="12" t="str">
        <f t="shared" ca="1" si="19"/>
        <v xml:space="preserve"> No recency data available.  No frequency data available.  No monetary data available.</v>
      </c>
    </row>
    <row r="638" spans="1:10" x14ac:dyDescent="0.25">
      <c r="A638" s="15"/>
      <c r="B638" s="16">
        <f>_xlfn.XLOOKUP(A638, '1. Invoices'!A:A, '1. Invoices'!B:B, "Not Found")</f>
        <v>0</v>
      </c>
      <c r="C638" s="13" t="str">
        <f ca="1">IF(A638="","",TODAY() - _xlfn.MAXIFS(OFFSET('1. Invoices'!#REF!, 0, 0, COUNTA('1. Invoices'!C:C)-1), OFFSET('1. Invoices'!#REF!, 0, 0, COUNTA('1. Invoices'!A:A)-1), A638))</f>
        <v/>
      </c>
      <c r="D638" s="12" t="str">
        <f ca="1">IF(A638="","",COUNTIFS(OFFSET('1. Invoices'!#REF!, 0, 0, COUNTA('1. Invoices'!A:A)-1), A638))</f>
        <v/>
      </c>
      <c r="E638" s="14" t="str">
        <f ca="1">IF(A638="","",SUMIFS(OFFSET('1. Invoices'!#REF!, 0, 0, COUNTA('1. Invoices'!D:D)-1), OFFSET('1. Invoices'!#REF!, 0, 0, COUNTA('1. Invoices'!A:A)-1), A638, OFFSET('1. Invoices'!#REF!, 0, 0, COUNTA('1. Invoices'!C:C)-1), "&gt;=" &amp; TODAY() - 364))</f>
        <v/>
      </c>
      <c r="F638" s="12" t="str" cm="1">
        <f t="array" aca="1" ref="F638" ca="1">IF(A638="", "", 6 - ROUNDUP(_xlfn.PERCENTRANK.EXC(IF(ISNUMBER(OFFSET(C$2, 0, 0, COUNTA(C:C)-1, 1)), OFFSET(C$2, 0, 0, COUNTA(C:C)-1, 1)), C638) * 5, 0))</f>
        <v/>
      </c>
      <c r="G638" s="12" t="str" cm="1">
        <f t="array" aca="1" ref="G638" ca="1">IF(A638="", "", ROUNDUP(_xlfn.PERCENTRANK.EXC(IF(ISNUMBER(OFFSET(D$2, 0, 0, COUNTA(D:D)-1, 1)), OFFSET(D$2, 0, 0, COUNTA(D:D)-1, 1)), D638) * 5, 0))</f>
        <v/>
      </c>
      <c r="H638" s="12" t="str" cm="1">
        <f t="array" aca="1" ref="H638" ca="1">IF(A638="", "", ROUNDUP(_xlfn.PERCENTRANK.EXC(IF(ISNUMBER(OFFSET(E$2, 0, 0, COUNTA(E:E)-1, 1)), OFFSET(E$2, 0, 0, COUNTA(E:E)-1, 1)), E638) * 5, 0))</f>
        <v/>
      </c>
      <c r="I638" s="16" t="e">
        <f t="shared" ca="1" si="20"/>
        <v>#VALUE!</v>
      </c>
      <c r="J638" s="12" t="str">
        <f t="shared" ca="1" si="19"/>
        <v xml:space="preserve"> No recency data available.  No frequency data available.  No monetary data available.</v>
      </c>
    </row>
    <row r="639" spans="1:10" x14ac:dyDescent="0.25">
      <c r="A639" s="15"/>
      <c r="B639" s="16">
        <f>_xlfn.XLOOKUP(A639, '1. Invoices'!A:A, '1. Invoices'!B:B, "Not Found")</f>
        <v>0</v>
      </c>
      <c r="C639" s="13" t="str">
        <f ca="1">IF(A639="","",TODAY() - _xlfn.MAXIFS(OFFSET('1. Invoices'!#REF!, 0, 0, COUNTA('1. Invoices'!C:C)-1), OFFSET('1. Invoices'!#REF!, 0, 0, COUNTA('1. Invoices'!A:A)-1), A639))</f>
        <v/>
      </c>
      <c r="D639" s="12" t="str">
        <f ca="1">IF(A639="","",COUNTIFS(OFFSET('1. Invoices'!#REF!, 0, 0, COUNTA('1. Invoices'!A:A)-1), A639))</f>
        <v/>
      </c>
      <c r="E639" s="14" t="str">
        <f ca="1">IF(A639="","",SUMIFS(OFFSET('1. Invoices'!#REF!, 0, 0, COUNTA('1. Invoices'!D:D)-1), OFFSET('1. Invoices'!#REF!, 0, 0, COUNTA('1. Invoices'!A:A)-1), A639, OFFSET('1. Invoices'!#REF!, 0, 0, COUNTA('1. Invoices'!C:C)-1), "&gt;=" &amp; TODAY() - 364))</f>
        <v/>
      </c>
      <c r="F639" s="12" t="str" cm="1">
        <f t="array" aca="1" ref="F639" ca="1">IF(A639="", "", 6 - ROUNDUP(_xlfn.PERCENTRANK.EXC(IF(ISNUMBER(OFFSET(C$2, 0, 0, COUNTA(C:C)-1, 1)), OFFSET(C$2, 0, 0, COUNTA(C:C)-1, 1)), C639) * 5, 0))</f>
        <v/>
      </c>
      <c r="G639" s="12" t="str" cm="1">
        <f t="array" aca="1" ref="G639" ca="1">IF(A639="", "", ROUNDUP(_xlfn.PERCENTRANK.EXC(IF(ISNUMBER(OFFSET(D$2, 0, 0, COUNTA(D:D)-1, 1)), OFFSET(D$2, 0, 0, COUNTA(D:D)-1, 1)), D639) * 5, 0))</f>
        <v/>
      </c>
      <c r="H639" s="12" t="str" cm="1">
        <f t="array" aca="1" ref="H639" ca="1">IF(A639="", "", ROUNDUP(_xlfn.PERCENTRANK.EXC(IF(ISNUMBER(OFFSET(E$2, 0, 0, COUNTA(E:E)-1, 1)), OFFSET(E$2, 0, 0, COUNTA(E:E)-1, 1)), E639) * 5, 0))</f>
        <v/>
      </c>
      <c r="I639" s="16" t="e">
        <f t="shared" ca="1" si="20"/>
        <v>#VALUE!</v>
      </c>
      <c r="J639" s="12" t="str">
        <f t="shared" ca="1" si="19"/>
        <v xml:space="preserve"> No recency data available.  No frequency data available.  No monetary data available.</v>
      </c>
    </row>
    <row r="640" spans="1:10" x14ac:dyDescent="0.25">
      <c r="A640" s="15"/>
      <c r="B640" s="16">
        <f>_xlfn.XLOOKUP(A640, '1. Invoices'!A:A, '1. Invoices'!B:B, "Not Found")</f>
        <v>0</v>
      </c>
      <c r="C640" s="13" t="str">
        <f ca="1">IF(A640="","",TODAY() - _xlfn.MAXIFS(OFFSET('1. Invoices'!#REF!, 0, 0, COUNTA('1. Invoices'!C:C)-1), OFFSET('1. Invoices'!#REF!, 0, 0, COUNTA('1. Invoices'!A:A)-1), A640))</f>
        <v/>
      </c>
      <c r="D640" s="12" t="str">
        <f ca="1">IF(A640="","",COUNTIFS(OFFSET('1. Invoices'!#REF!, 0, 0, COUNTA('1. Invoices'!A:A)-1), A640))</f>
        <v/>
      </c>
      <c r="E640" s="14" t="str">
        <f ca="1">IF(A640="","",SUMIFS(OFFSET('1. Invoices'!#REF!, 0, 0, COUNTA('1. Invoices'!D:D)-1), OFFSET('1. Invoices'!#REF!, 0, 0, COUNTA('1. Invoices'!A:A)-1), A640, OFFSET('1. Invoices'!#REF!, 0, 0, COUNTA('1. Invoices'!C:C)-1), "&gt;=" &amp; TODAY() - 364))</f>
        <v/>
      </c>
      <c r="F640" s="12" t="str" cm="1">
        <f t="array" aca="1" ref="F640" ca="1">IF(A640="", "", 6 - ROUNDUP(_xlfn.PERCENTRANK.EXC(IF(ISNUMBER(OFFSET(C$2, 0, 0, COUNTA(C:C)-1, 1)), OFFSET(C$2, 0, 0, COUNTA(C:C)-1, 1)), C640) * 5, 0))</f>
        <v/>
      </c>
      <c r="G640" s="12" t="str" cm="1">
        <f t="array" aca="1" ref="G640" ca="1">IF(A640="", "", ROUNDUP(_xlfn.PERCENTRANK.EXC(IF(ISNUMBER(OFFSET(D$2, 0, 0, COUNTA(D:D)-1, 1)), OFFSET(D$2, 0, 0, COUNTA(D:D)-1, 1)), D640) * 5, 0))</f>
        <v/>
      </c>
      <c r="H640" s="12" t="str" cm="1">
        <f t="array" aca="1" ref="H640" ca="1">IF(A640="", "", ROUNDUP(_xlfn.PERCENTRANK.EXC(IF(ISNUMBER(OFFSET(E$2, 0, 0, COUNTA(E:E)-1, 1)), OFFSET(E$2, 0, 0, COUNTA(E:E)-1, 1)), E640) * 5, 0))</f>
        <v/>
      </c>
      <c r="I640" s="16" t="e">
        <f t="shared" ca="1" si="20"/>
        <v>#VALUE!</v>
      </c>
      <c r="J640" s="12" t="str">
        <f t="shared" ca="1" si="19"/>
        <v xml:space="preserve"> No recency data available.  No frequency data available.  No monetary data available.</v>
      </c>
    </row>
    <row r="641" spans="1:10" x14ac:dyDescent="0.25">
      <c r="A641" s="15"/>
      <c r="B641" s="16">
        <f>_xlfn.XLOOKUP(A641, '1. Invoices'!A:A, '1. Invoices'!B:B, "Not Found")</f>
        <v>0</v>
      </c>
      <c r="C641" s="13" t="str">
        <f ca="1">IF(A641="","",TODAY() - _xlfn.MAXIFS(OFFSET('1. Invoices'!#REF!, 0, 0, COUNTA('1. Invoices'!C:C)-1), OFFSET('1. Invoices'!#REF!, 0, 0, COUNTA('1. Invoices'!A:A)-1), A641))</f>
        <v/>
      </c>
      <c r="D641" s="12" t="str">
        <f ca="1">IF(A641="","",COUNTIFS(OFFSET('1. Invoices'!#REF!, 0, 0, COUNTA('1. Invoices'!A:A)-1), A641))</f>
        <v/>
      </c>
      <c r="E641" s="14" t="str">
        <f ca="1">IF(A641="","",SUMIFS(OFFSET('1. Invoices'!#REF!, 0, 0, COUNTA('1. Invoices'!D:D)-1), OFFSET('1. Invoices'!#REF!, 0, 0, COUNTA('1. Invoices'!A:A)-1), A641, OFFSET('1. Invoices'!#REF!, 0, 0, COUNTA('1. Invoices'!C:C)-1), "&gt;=" &amp; TODAY() - 364))</f>
        <v/>
      </c>
      <c r="F641" s="12" t="str" cm="1">
        <f t="array" aca="1" ref="F641" ca="1">IF(A641="", "", 6 - ROUNDUP(_xlfn.PERCENTRANK.EXC(IF(ISNUMBER(OFFSET(C$2, 0, 0, COUNTA(C:C)-1, 1)), OFFSET(C$2, 0, 0, COUNTA(C:C)-1, 1)), C641) * 5, 0))</f>
        <v/>
      </c>
      <c r="G641" s="12" t="str" cm="1">
        <f t="array" aca="1" ref="G641" ca="1">IF(A641="", "", ROUNDUP(_xlfn.PERCENTRANK.EXC(IF(ISNUMBER(OFFSET(D$2, 0, 0, COUNTA(D:D)-1, 1)), OFFSET(D$2, 0, 0, COUNTA(D:D)-1, 1)), D641) * 5, 0))</f>
        <v/>
      </c>
      <c r="H641" s="12" t="str" cm="1">
        <f t="array" aca="1" ref="H641" ca="1">IF(A641="", "", ROUNDUP(_xlfn.PERCENTRANK.EXC(IF(ISNUMBER(OFFSET(E$2, 0, 0, COUNTA(E:E)-1, 1)), OFFSET(E$2, 0, 0, COUNTA(E:E)-1, 1)), E641) * 5, 0))</f>
        <v/>
      </c>
      <c r="I641" s="16" t="e">
        <f t="shared" ca="1" si="20"/>
        <v>#VALUE!</v>
      </c>
      <c r="J641" s="12" t="str">
        <f t="shared" ca="1" si="19"/>
        <v xml:space="preserve"> No recency data available.  No frequency data available.  No monetary data available.</v>
      </c>
    </row>
    <row r="642" spans="1:10" x14ac:dyDescent="0.25">
      <c r="A642" s="15"/>
      <c r="B642" s="16">
        <f>_xlfn.XLOOKUP(A642, '1. Invoices'!A:A, '1. Invoices'!B:B, "Not Found")</f>
        <v>0</v>
      </c>
      <c r="C642" s="13" t="str">
        <f ca="1">IF(A642="","",TODAY() - _xlfn.MAXIFS(OFFSET('1. Invoices'!#REF!, 0, 0, COUNTA('1. Invoices'!C:C)-1), OFFSET('1. Invoices'!#REF!, 0, 0, COUNTA('1. Invoices'!A:A)-1), A642))</f>
        <v/>
      </c>
      <c r="D642" s="12" t="str">
        <f ca="1">IF(A642="","",COUNTIFS(OFFSET('1. Invoices'!#REF!, 0, 0, COUNTA('1. Invoices'!A:A)-1), A642))</f>
        <v/>
      </c>
      <c r="E642" s="14" t="str">
        <f ca="1">IF(A642="","",SUMIFS(OFFSET('1. Invoices'!#REF!, 0, 0, COUNTA('1. Invoices'!D:D)-1), OFFSET('1. Invoices'!#REF!, 0, 0, COUNTA('1. Invoices'!A:A)-1), A642, OFFSET('1. Invoices'!#REF!, 0, 0, COUNTA('1. Invoices'!C:C)-1), "&gt;=" &amp; TODAY() - 364))</f>
        <v/>
      </c>
      <c r="F642" s="12" t="str" cm="1">
        <f t="array" aca="1" ref="F642" ca="1">IF(A642="", "", 6 - ROUNDUP(_xlfn.PERCENTRANK.EXC(IF(ISNUMBER(OFFSET(C$2, 0, 0, COUNTA(C:C)-1, 1)), OFFSET(C$2, 0, 0, COUNTA(C:C)-1, 1)), C642) * 5, 0))</f>
        <v/>
      </c>
      <c r="G642" s="12" t="str" cm="1">
        <f t="array" aca="1" ref="G642" ca="1">IF(A642="", "", ROUNDUP(_xlfn.PERCENTRANK.EXC(IF(ISNUMBER(OFFSET(D$2, 0, 0, COUNTA(D:D)-1, 1)), OFFSET(D$2, 0, 0, COUNTA(D:D)-1, 1)), D642) * 5, 0))</f>
        <v/>
      </c>
      <c r="H642" s="12" t="str" cm="1">
        <f t="array" aca="1" ref="H642" ca="1">IF(A642="", "", ROUNDUP(_xlfn.PERCENTRANK.EXC(IF(ISNUMBER(OFFSET(E$2, 0, 0, COUNTA(E:E)-1, 1)), OFFSET(E$2, 0, 0, COUNTA(E:E)-1, 1)), E642) * 5, 0))</f>
        <v/>
      </c>
      <c r="I642" s="16" t="e">
        <f t="shared" ca="1" si="20"/>
        <v>#VALUE!</v>
      </c>
      <c r="J642" s="12" t="str">
        <f t="shared" ca="1" si="19"/>
        <v xml:space="preserve"> No recency data available.  No frequency data available.  No monetary data available.</v>
      </c>
    </row>
    <row r="643" spans="1:10" x14ac:dyDescent="0.25">
      <c r="A643" s="15"/>
      <c r="B643" s="16">
        <f>_xlfn.XLOOKUP(A643, '1. Invoices'!A:A, '1. Invoices'!B:B, "Not Found")</f>
        <v>0</v>
      </c>
      <c r="C643" s="13" t="str">
        <f ca="1">IF(A643="","",TODAY() - _xlfn.MAXIFS(OFFSET('1. Invoices'!#REF!, 0, 0, COUNTA('1. Invoices'!C:C)-1), OFFSET('1. Invoices'!#REF!, 0, 0, COUNTA('1. Invoices'!A:A)-1), A643))</f>
        <v/>
      </c>
      <c r="D643" s="12" t="str">
        <f ca="1">IF(A643="","",COUNTIFS(OFFSET('1. Invoices'!#REF!, 0, 0, COUNTA('1. Invoices'!A:A)-1), A643))</f>
        <v/>
      </c>
      <c r="E643" s="14" t="str">
        <f ca="1">IF(A643="","",SUMIFS(OFFSET('1. Invoices'!#REF!, 0, 0, COUNTA('1. Invoices'!D:D)-1), OFFSET('1. Invoices'!#REF!, 0, 0, COUNTA('1. Invoices'!A:A)-1), A643, OFFSET('1. Invoices'!#REF!, 0, 0, COUNTA('1. Invoices'!C:C)-1), "&gt;=" &amp; TODAY() - 364))</f>
        <v/>
      </c>
      <c r="F643" s="12" t="str" cm="1">
        <f t="array" aca="1" ref="F643" ca="1">IF(A643="", "", 6 - ROUNDUP(_xlfn.PERCENTRANK.EXC(IF(ISNUMBER(OFFSET(C$2, 0, 0, COUNTA(C:C)-1, 1)), OFFSET(C$2, 0, 0, COUNTA(C:C)-1, 1)), C643) * 5, 0))</f>
        <v/>
      </c>
      <c r="G643" s="12" t="str" cm="1">
        <f t="array" aca="1" ref="G643" ca="1">IF(A643="", "", ROUNDUP(_xlfn.PERCENTRANK.EXC(IF(ISNUMBER(OFFSET(D$2, 0, 0, COUNTA(D:D)-1, 1)), OFFSET(D$2, 0, 0, COUNTA(D:D)-1, 1)), D643) * 5, 0))</f>
        <v/>
      </c>
      <c r="H643" s="12" t="str" cm="1">
        <f t="array" aca="1" ref="H643" ca="1">IF(A643="", "", ROUNDUP(_xlfn.PERCENTRANK.EXC(IF(ISNUMBER(OFFSET(E$2, 0, 0, COUNTA(E:E)-1, 1)), OFFSET(E$2, 0, 0, COUNTA(E:E)-1, 1)), E643) * 5, 0))</f>
        <v/>
      </c>
      <c r="I643" s="16" t="e">
        <f t="shared" ca="1" si="20"/>
        <v>#VALUE!</v>
      </c>
      <c r="J643" s="12" t="str">
        <f t="shared" ref="J643:J706" ca="1" si="21">CONCATENATE(
    " ",
    IFERROR(CHOOSE(LEFT(I643,1),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IFERROR(CHOOSE(MID(I643,2,1),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IFERROR(CHOOSE(RIGHT(I643,1),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644" spans="1:10" x14ac:dyDescent="0.25">
      <c r="A644" s="15"/>
      <c r="B644" s="16">
        <f>_xlfn.XLOOKUP(A644, '1. Invoices'!A:A, '1. Invoices'!B:B, "Not Found")</f>
        <v>0</v>
      </c>
      <c r="C644" s="13" t="str">
        <f ca="1">IF(A644="","",TODAY() - _xlfn.MAXIFS(OFFSET('1. Invoices'!#REF!, 0, 0, COUNTA('1. Invoices'!C:C)-1), OFFSET('1. Invoices'!#REF!, 0, 0, COUNTA('1. Invoices'!A:A)-1), A644))</f>
        <v/>
      </c>
      <c r="D644" s="12" t="str">
        <f ca="1">IF(A644="","",COUNTIFS(OFFSET('1. Invoices'!#REF!, 0, 0, COUNTA('1. Invoices'!A:A)-1), A644))</f>
        <v/>
      </c>
      <c r="E644" s="14" t="str">
        <f ca="1">IF(A644="","",SUMIFS(OFFSET('1. Invoices'!#REF!, 0, 0, COUNTA('1. Invoices'!D:D)-1), OFFSET('1. Invoices'!#REF!, 0, 0, COUNTA('1. Invoices'!A:A)-1), A644, OFFSET('1. Invoices'!#REF!, 0, 0, COUNTA('1. Invoices'!C:C)-1), "&gt;=" &amp; TODAY() - 364))</f>
        <v/>
      </c>
      <c r="F644" s="12" t="str" cm="1">
        <f t="array" aca="1" ref="F644" ca="1">IF(A644="", "", 6 - ROUNDUP(_xlfn.PERCENTRANK.EXC(IF(ISNUMBER(OFFSET(C$2, 0, 0, COUNTA(C:C)-1, 1)), OFFSET(C$2, 0, 0, COUNTA(C:C)-1, 1)), C644) * 5, 0))</f>
        <v/>
      </c>
      <c r="G644" s="12" t="str" cm="1">
        <f t="array" aca="1" ref="G644" ca="1">IF(A644="", "", ROUNDUP(_xlfn.PERCENTRANK.EXC(IF(ISNUMBER(OFFSET(D$2, 0, 0, COUNTA(D:D)-1, 1)), OFFSET(D$2, 0, 0, COUNTA(D:D)-1, 1)), D644) * 5, 0))</f>
        <v/>
      </c>
      <c r="H644" s="12" t="str" cm="1">
        <f t="array" aca="1" ref="H644" ca="1">IF(A644="", "", ROUNDUP(_xlfn.PERCENTRANK.EXC(IF(ISNUMBER(OFFSET(E$2, 0, 0, COUNTA(E:E)-1, 1)), OFFSET(E$2, 0, 0, COUNTA(E:E)-1, 1)), E644) * 5, 0))</f>
        <v/>
      </c>
      <c r="I644" s="16" t="e">
        <f t="shared" ca="1" si="20"/>
        <v>#VALUE!</v>
      </c>
      <c r="J644" s="12" t="str">
        <f t="shared" ca="1" si="21"/>
        <v xml:space="preserve"> No recency data available.  No frequency data available.  No monetary data available.</v>
      </c>
    </row>
    <row r="645" spans="1:10" x14ac:dyDescent="0.25">
      <c r="A645" s="15"/>
      <c r="B645" s="16">
        <f>_xlfn.XLOOKUP(A645, '1. Invoices'!A:A, '1. Invoices'!B:B, "Not Found")</f>
        <v>0</v>
      </c>
      <c r="C645" s="13" t="str">
        <f ca="1">IF(A645="","",TODAY() - _xlfn.MAXIFS(OFFSET('1. Invoices'!#REF!, 0, 0, COUNTA('1. Invoices'!C:C)-1), OFFSET('1. Invoices'!#REF!, 0, 0, COUNTA('1. Invoices'!A:A)-1), A645))</f>
        <v/>
      </c>
      <c r="D645" s="12" t="str">
        <f ca="1">IF(A645="","",COUNTIFS(OFFSET('1. Invoices'!#REF!, 0, 0, COUNTA('1. Invoices'!A:A)-1), A645))</f>
        <v/>
      </c>
      <c r="E645" s="14" t="str">
        <f ca="1">IF(A645="","",SUMIFS(OFFSET('1. Invoices'!#REF!, 0, 0, COUNTA('1. Invoices'!D:D)-1), OFFSET('1. Invoices'!#REF!, 0, 0, COUNTA('1. Invoices'!A:A)-1), A645, OFFSET('1. Invoices'!#REF!, 0, 0, COUNTA('1. Invoices'!C:C)-1), "&gt;=" &amp; TODAY() - 364))</f>
        <v/>
      </c>
      <c r="F645" s="12" t="str" cm="1">
        <f t="array" aca="1" ref="F645" ca="1">IF(A645="", "", 6 - ROUNDUP(_xlfn.PERCENTRANK.EXC(IF(ISNUMBER(OFFSET(C$2, 0, 0, COUNTA(C:C)-1, 1)), OFFSET(C$2, 0, 0, COUNTA(C:C)-1, 1)), C645) * 5, 0))</f>
        <v/>
      </c>
      <c r="G645" s="12" t="str" cm="1">
        <f t="array" aca="1" ref="G645" ca="1">IF(A645="", "", ROUNDUP(_xlfn.PERCENTRANK.EXC(IF(ISNUMBER(OFFSET(D$2, 0, 0, COUNTA(D:D)-1, 1)), OFFSET(D$2, 0, 0, COUNTA(D:D)-1, 1)), D645) * 5, 0))</f>
        <v/>
      </c>
      <c r="H645" s="12" t="str" cm="1">
        <f t="array" aca="1" ref="H645" ca="1">IF(A645="", "", ROUNDUP(_xlfn.PERCENTRANK.EXC(IF(ISNUMBER(OFFSET(E$2, 0, 0, COUNTA(E:E)-1, 1)), OFFSET(E$2, 0, 0, COUNTA(E:E)-1, 1)), E645) * 5, 0))</f>
        <v/>
      </c>
      <c r="I645" s="16" t="e">
        <f t="shared" ca="1" si="20"/>
        <v>#VALUE!</v>
      </c>
      <c r="J645" s="12" t="str">
        <f t="shared" ca="1" si="21"/>
        <v xml:space="preserve"> No recency data available.  No frequency data available.  No monetary data available.</v>
      </c>
    </row>
    <row r="646" spans="1:10" x14ac:dyDescent="0.25">
      <c r="A646" s="15"/>
      <c r="B646" s="16">
        <f>_xlfn.XLOOKUP(A646, '1. Invoices'!A:A, '1. Invoices'!B:B, "Not Found")</f>
        <v>0</v>
      </c>
      <c r="C646" s="13" t="str">
        <f ca="1">IF(A646="","",TODAY() - _xlfn.MAXIFS(OFFSET('1. Invoices'!#REF!, 0, 0, COUNTA('1. Invoices'!C:C)-1), OFFSET('1. Invoices'!#REF!, 0, 0, COUNTA('1. Invoices'!A:A)-1), A646))</f>
        <v/>
      </c>
      <c r="D646" s="12" t="str">
        <f ca="1">IF(A646="","",COUNTIFS(OFFSET('1. Invoices'!#REF!, 0, 0, COUNTA('1. Invoices'!A:A)-1), A646))</f>
        <v/>
      </c>
      <c r="E646" s="14" t="str">
        <f ca="1">IF(A646="","",SUMIFS(OFFSET('1. Invoices'!#REF!, 0, 0, COUNTA('1. Invoices'!D:D)-1), OFFSET('1. Invoices'!#REF!, 0, 0, COUNTA('1. Invoices'!A:A)-1), A646, OFFSET('1. Invoices'!#REF!, 0, 0, COUNTA('1. Invoices'!C:C)-1), "&gt;=" &amp; TODAY() - 364))</f>
        <v/>
      </c>
      <c r="F646" s="12" t="str" cm="1">
        <f t="array" aca="1" ref="F646" ca="1">IF(A646="", "", 6 - ROUNDUP(_xlfn.PERCENTRANK.EXC(IF(ISNUMBER(OFFSET(C$2, 0, 0, COUNTA(C:C)-1, 1)), OFFSET(C$2, 0, 0, COUNTA(C:C)-1, 1)), C646) * 5, 0))</f>
        <v/>
      </c>
      <c r="G646" s="12" t="str" cm="1">
        <f t="array" aca="1" ref="G646" ca="1">IF(A646="", "", ROUNDUP(_xlfn.PERCENTRANK.EXC(IF(ISNUMBER(OFFSET(D$2, 0, 0, COUNTA(D:D)-1, 1)), OFFSET(D$2, 0, 0, COUNTA(D:D)-1, 1)), D646) * 5, 0))</f>
        <v/>
      </c>
      <c r="H646" s="12" t="str" cm="1">
        <f t="array" aca="1" ref="H646" ca="1">IF(A646="", "", ROUNDUP(_xlfn.PERCENTRANK.EXC(IF(ISNUMBER(OFFSET(E$2, 0, 0, COUNTA(E:E)-1, 1)), OFFSET(E$2, 0, 0, COUNTA(E:E)-1, 1)), E646) * 5, 0))</f>
        <v/>
      </c>
      <c r="I646" s="16" t="e">
        <f t="shared" ca="1" si="20"/>
        <v>#VALUE!</v>
      </c>
      <c r="J646" s="12" t="str">
        <f t="shared" ca="1" si="21"/>
        <v xml:space="preserve"> No recency data available.  No frequency data available.  No monetary data available.</v>
      </c>
    </row>
    <row r="647" spans="1:10" x14ac:dyDescent="0.25">
      <c r="A647" s="15"/>
      <c r="B647" s="16">
        <f>_xlfn.XLOOKUP(A647, '1. Invoices'!A:A, '1. Invoices'!B:B, "Not Found")</f>
        <v>0</v>
      </c>
      <c r="C647" s="13" t="str">
        <f ca="1">IF(A647="","",TODAY() - _xlfn.MAXIFS(OFFSET('1. Invoices'!#REF!, 0, 0, COUNTA('1. Invoices'!C:C)-1), OFFSET('1. Invoices'!#REF!, 0, 0, COUNTA('1. Invoices'!A:A)-1), A647))</f>
        <v/>
      </c>
      <c r="D647" s="12" t="str">
        <f ca="1">IF(A647="","",COUNTIFS(OFFSET('1. Invoices'!#REF!, 0, 0, COUNTA('1. Invoices'!A:A)-1), A647))</f>
        <v/>
      </c>
      <c r="E647" s="14" t="str">
        <f ca="1">IF(A647="","",SUMIFS(OFFSET('1. Invoices'!#REF!, 0, 0, COUNTA('1. Invoices'!D:D)-1), OFFSET('1. Invoices'!#REF!, 0, 0, COUNTA('1. Invoices'!A:A)-1), A647, OFFSET('1. Invoices'!#REF!, 0, 0, COUNTA('1. Invoices'!C:C)-1), "&gt;=" &amp; TODAY() - 364))</f>
        <v/>
      </c>
      <c r="F647" s="12" t="str" cm="1">
        <f t="array" aca="1" ref="F647" ca="1">IF(A647="", "", 6 - ROUNDUP(_xlfn.PERCENTRANK.EXC(IF(ISNUMBER(OFFSET(C$2, 0, 0, COUNTA(C:C)-1, 1)), OFFSET(C$2, 0, 0, COUNTA(C:C)-1, 1)), C647) * 5, 0))</f>
        <v/>
      </c>
      <c r="G647" s="12" t="str" cm="1">
        <f t="array" aca="1" ref="G647" ca="1">IF(A647="", "", ROUNDUP(_xlfn.PERCENTRANK.EXC(IF(ISNUMBER(OFFSET(D$2, 0, 0, COUNTA(D:D)-1, 1)), OFFSET(D$2, 0, 0, COUNTA(D:D)-1, 1)), D647) * 5, 0))</f>
        <v/>
      </c>
      <c r="H647" s="12" t="str" cm="1">
        <f t="array" aca="1" ref="H647" ca="1">IF(A647="", "", ROUNDUP(_xlfn.PERCENTRANK.EXC(IF(ISNUMBER(OFFSET(E$2, 0, 0, COUNTA(E:E)-1, 1)), OFFSET(E$2, 0, 0, COUNTA(E:E)-1, 1)), E647) * 5, 0))</f>
        <v/>
      </c>
      <c r="I647" s="16" t="e">
        <f t="shared" ca="1" si="20"/>
        <v>#VALUE!</v>
      </c>
      <c r="J647" s="12" t="str">
        <f t="shared" ca="1" si="21"/>
        <v xml:space="preserve"> No recency data available.  No frequency data available.  No monetary data available.</v>
      </c>
    </row>
    <row r="648" spans="1:10" x14ac:dyDescent="0.25">
      <c r="A648" s="15"/>
      <c r="B648" s="16">
        <f>_xlfn.XLOOKUP(A648, '1. Invoices'!A:A, '1. Invoices'!B:B, "Not Found")</f>
        <v>0</v>
      </c>
      <c r="C648" s="13" t="str">
        <f ca="1">IF(A648="","",TODAY() - _xlfn.MAXIFS(OFFSET('1. Invoices'!#REF!, 0, 0, COUNTA('1. Invoices'!C:C)-1), OFFSET('1. Invoices'!#REF!, 0, 0, COUNTA('1. Invoices'!A:A)-1), A648))</f>
        <v/>
      </c>
      <c r="D648" s="12" t="str">
        <f ca="1">IF(A648="","",COUNTIFS(OFFSET('1. Invoices'!#REF!, 0, 0, COUNTA('1. Invoices'!A:A)-1), A648))</f>
        <v/>
      </c>
      <c r="E648" s="14" t="str">
        <f ca="1">IF(A648="","",SUMIFS(OFFSET('1. Invoices'!#REF!, 0, 0, COUNTA('1. Invoices'!D:D)-1), OFFSET('1. Invoices'!#REF!, 0, 0, COUNTA('1. Invoices'!A:A)-1), A648, OFFSET('1. Invoices'!#REF!, 0, 0, COUNTA('1. Invoices'!C:C)-1), "&gt;=" &amp; TODAY() - 364))</f>
        <v/>
      </c>
      <c r="F648" s="12" t="str" cm="1">
        <f t="array" aca="1" ref="F648" ca="1">IF(A648="", "", 6 - ROUNDUP(_xlfn.PERCENTRANK.EXC(IF(ISNUMBER(OFFSET(C$2, 0, 0, COUNTA(C:C)-1, 1)), OFFSET(C$2, 0, 0, COUNTA(C:C)-1, 1)), C648) * 5, 0))</f>
        <v/>
      </c>
      <c r="G648" s="12" t="str" cm="1">
        <f t="array" aca="1" ref="G648" ca="1">IF(A648="", "", ROUNDUP(_xlfn.PERCENTRANK.EXC(IF(ISNUMBER(OFFSET(D$2, 0, 0, COUNTA(D:D)-1, 1)), OFFSET(D$2, 0, 0, COUNTA(D:D)-1, 1)), D648) * 5, 0))</f>
        <v/>
      </c>
      <c r="H648" s="12" t="str" cm="1">
        <f t="array" aca="1" ref="H648" ca="1">IF(A648="", "", ROUNDUP(_xlfn.PERCENTRANK.EXC(IF(ISNUMBER(OFFSET(E$2, 0, 0, COUNTA(E:E)-1, 1)), OFFSET(E$2, 0, 0, COUNTA(E:E)-1, 1)), E648) * 5, 0))</f>
        <v/>
      </c>
      <c r="I648" s="16" t="e">
        <f t="shared" ca="1" si="20"/>
        <v>#VALUE!</v>
      </c>
      <c r="J648" s="12" t="str">
        <f t="shared" ca="1" si="21"/>
        <v xml:space="preserve"> No recency data available.  No frequency data available.  No monetary data available.</v>
      </c>
    </row>
    <row r="649" spans="1:10" x14ac:dyDescent="0.25">
      <c r="A649" s="15"/>
      <c r="B649" s="16">
        <f>_xlfn.XLOOKUP(A649, '1. Invoices'!A:A, '1. Invoices'!B:B, "Not Found")</f>
        <v>0</v>
      </c>
      <c r="C649" s="13" t="str">
        <f ca="1">IF(A649="","",TODAY() - _xlfn.MAXIFS(OFFSET('1. Invoices'!#REF!, 0, 0, COUNTA('1. Invoices'!C:C)-1), OFFSET('1. Invoices'!#REF!, 0, 0, COUNTA('1. Invoices'!A:A)-1), A649))</f>
        <v/>
      </c>
      <c r="D649" s="12" t="str">
        <f ca="1">IF(A649="","",COUNTIFS(OFFSET('1. Invoices'!#REF!, 0, 0, COUNTA('1. Invoices'!A:A)-1), A649))</f>
        <v/>
      </c>
      <c r="E649" s="14" t="str">
        <f ca="1">IF(A649="","",SUMIFS(OFFSET('1. Invoices'!#REF!, 0, 0, COUNTA('1. Invoices'!D:D)-1), OFFSET('1. Invoices'!#REF!, 0, 0, COUNTA('1. Invoices'!A:A)-1), A649, OFFSET('1. Invoices'!#REF!, 0, 0, COUNTA('1. Invoices'!C:C)-1), "&gt;=" &amp; TODAY() - 364))</f>
        <v/>
      </c>
      <c r="F649" s="12" t="str" cm="1">
        <f t="array" aca="1" ref="F649" ca="1">IF(A649="", "", 6 - ROUNDUP(_xlfn.PERCENTRANK.EXC(IF(ISNUMBER(OFFSET(C$2, 0, 0, COUNTA(C:C)-1, 1)), OFFSET(C$2, 0, 0, COUNTA(C:C)-1, 1)), C649) * 5, 0))</f>
        <v/>
      </c>
      <c r="G649" s="12" t="str" cm="1">
        <f t="array" aca="1" ref="G649" ca="1">IF(A649="", "", ROUNDUP(_xlfn.PERCENTRANK.EXC(IF(ISNUMBER(OFFSET(D$2, 0, 0, COUNTA(D:D)-1, 1)), OFFSET(D$2, 0, 0, COUNTA(D:D)-1, 1)), D649) * 5, 0))</f>
        <v/>
      </c>
      <c r="H649" s="12" t="str" cm="1">
        <f t="array" aca="1" ref="H649" ca="1">IF(A649="", "", ROUNDUP(_xlfn.PERCENTRANK.EXC(IF(ISNUMBER(OFFSET(E$2, 0, 0, COUNTA(E:E)-1, 1)), OFFSET(E$2, 0, 0, COUNTA(E:E)-1, 1)), E649) * 5, 0))</f>
        <v/>
      </c>
      <c r="I649" s="16" t="e">
        <f t="shared" ca="1" si="20"/>
        <v>#VALUE!</v>
      </c>
      <c r="J649" s="12" t="str">
        <f t="shared" ca="1" si="21"/>
        <v xml:space="preserve"> No recency data available.  No frequency data available.  No monetary data available.</v>
      </c>
    </row>
    <row r="650" spans="1:10" x14ac:dyDescent="0.25">
      <c r="A650" s="15"/>
      <c r="B650" s="16">
        <f>_xlfn.XLOOKUP(A650, '1. Invoices'!A:A, '1. Invoices'!B:B, "Not Found")</f>
        <v>0</v>
      </c>
      <c r="C650" s="13" t="str">
        <f ca="1">IF(A650="","",TODAY() - _xlfn.MAXIFS(OFFSET('1. Invoices'!#REF!, 0, 0, COUNTA('1. Invoices'!C:C)-1), OFFSET('1. Invoices'!#REF!, 0, 0, COUNTA('1. Invoices'!A:A)-1), A650))</f>
        <v/>
      </c>
      <c r="D650" s="12" t="str">
        <f ca="1">IF(A650="","",COUNTIFS(OFFSET('1. Invoices'!#REF!, 0, 0, COUNTA('1. Invoices'!A:A)-1), A650))</f>
        <v/>
      </c>
      <c r="E650" s="14" t="str">
        <f ca="1">IF(A650="","",SUMIFS(OFFSET('1. Invoices'!#REF!, 0, 0, COUNTA('1. Invoices'!D:D)-1), OFFSET('1. Invoices'!#REF!, 0, 0, COUNTA('1. Invoices'!A:A)-1), A650, OFFSET('1. Invoices'!#REF!, 0, 0, COUNTA('1. Invoices'!C:C)-1), "&gt;=" &amp; TODAY() - 364))</f>
        <v/>
      </c>
      <c r="F650" s="12" t="str" cm="1">
        <f t="array" aca="1" ref="F650" ca="1">IF(A650="", "", 6 - ROUNDUP(_xlfn.PERCENTRANK.EXC(IF(ISNUMBER(OFFSET(C$2, 0, 0, COUNTA(C:C)-1, 1)), OFFSET(C$2, 0, 0, COUNTA(C:C)-1, 1)), C650) * 5, 0))</f>
        <v/>
      </c>
      <c r="G650" s="12" t="str" cm="1">
        <f t="array" aca="1" ref="G650" ca="1">IF(A650="", "", ROUNDUP(_xlfn.PERCENTRANK.EXC(IF(ISNUMBER(OFFSET(D$2, 0, 0, COUNTA(D:D)-1, 1)), OFFSET(D$2, 0, 0, COUNTA(D:D)-1, 1)), D650) * 5, 0))</f>
        <v/>
      </c>
      <c r="H650" s="12" t="str" cm="1">
        <f t="array" aca="1" ref="H650" ca="1">IF(A650="", "", ROUNDUP(_xlfn.PERCENTRANK.EXC(IF(ISNUMBER(OFFSET(E$2, 0, 0, COUNTA(E:E)-1, 1)), OFFSET(E$2, 0, 0, COUNTA(E:E)-1, 1)), E650) * 5, 0))</f>
        <v/>
      </c>
      <c r="I650" s="16" t="e">
        <f t="shared" ca="1" si="20"/>
        <v>#VALUE!</v>
      </c>
      <c r="J650" s="12" t="str">
        <f t="shared" ca="1" si="21"/>
        <v xml:space="preserve"> No recency data available.  No frequency data available.  No monetary data available.</v>
      </c>
    </row>
    <row r="651" spans="1:10" x14ac:dyDescent="0.25">
      <c r="A651" s="15"/>
      <c r="B651" s="16">
        <f>_xlfn.XLOOKUP(A651, '1. Invoices'!A:A, '1. Invoices'!B:B, "Not Found")</f>
        <v>0</v>
      </c>
      <c r="C651" s="13" t="str">
        <f ca="1">IF(A651="","",TODAY() - _xlfn.MAXIFS(OFFSET('1. Invoices'!#REF!, 0, 0, COUNTA('1. Invoices'!C:C)-1), OFFSET('1. Invoices'!#REF!, 0, 0, COUNTA('1. Invoices'!A:A)-1), A651))</f>
        <v/>
      </c>
      <c r="D651" s="12" t="str">
        <f ca="1">IF(A651="","",COUNTIFS(OFFSET('1. Invoices'!#REF!, 0, 0, COUNTA('1. Invoices'!A:A)-1), A651))</f>
        <v/>
      </c>
      <c r="E651" s="14" t="str">
        <f ca="1">IF(A651="","",SUMIFS(OFFSET('1. Invoices'!#REF!, 0, 0, COUNTA('1. Invoices'!D:D)-1), OFFSET('1. Invoices'!#REF!, 0, 0, COUNTA('1. Invoices'!A:A)-1), A651, OFFSET('1. Invoices'!#REF!, 0, 0, COUNTA('1. Invoices'!C:C)-1), "&gt;=" &amp; TODAY() - 364))</f>
        <v/>
      </c>
      <c r="F651" s="12" t="str" cm="1">
        <f t="array" aca="1" ref="F651" ca="1">IF(A651="", "", 6 - ROUNDUP(_xlfn.PERCENTRANK.EXC(IF(ISNUMBER(OFFSET(C$2, 0, 0, COUNTA(C:C)-1, 1)), OFFSET(C$2, 0, 0, COUNTA(C:C)-1, 1)), C651) * 5, 0))</f>
        <v/>
      </c>
      <c r="G651" s="12" t="str" cm="1">
        <f t="array" aca="1" ref="G651" ca="1">IF(A651="", "", ROUNDUP(_xlfn.PERCENTRANK.EXC(IF(ISNUMBER(OFFSET(D$2, 0, 0, COUNTA(D:D)-1, 1)), OFFSET(D$2, 0, 0, COUNTA(D:D)-1, 1)), D651) * 5, 0))</f>
        <v/>
      </c>
      <c r="H651" s="12" t="str" cm="1">
        <f t="array" aca="1" ref="H651" ca="1">IF(A651="", "", ROUNDUP(_xlfn.PERCENTRANK.EXC(IF(ISNUMBER(OFFSET(E$2, 0, 0, COUNTA(E:E)-1, 1)), OFFSET(E$2, 0, 0, COUNTA(E:E)-1, 1)), E651) * 5, 0))</f>
        <v/>
      </c>
      <c r="I651" s="16" t="e">
        <f t="shared" ca="1" si="20"/>
        <v>#VALUE!</v>
      </c>
      <c r="J651" s="12" t="str">
        <f t="shared" ca="1" si="21"/>
        <v xml:space="preserve"> No recency data available.  No frequency data available.  No monetary data available.</v>
      </c>
    </row>
    <row r="652" spans="1:10" x14ac:dyDescent="0.25">
      <c r="A652" s="15"/>
      <c r="B652" s="16">
        <f>_xlfn.XLOOKUP(A652, '1. Invoices'!A:A, '1. Invoices'!B:B, "Not Found")</f>
        <v>0</v>
      </c>
      <c r="C652" s="13" t="str">
        <f ca="1">IF(A652="","",TODAY() - _xlfn.MAXIFS(OFFSET('1. Invoices'!#REF!, 0, 0, COUNTA('1. Invoices'!C:C)-1), OFFSET('1. Invoices'!#REF!, 0, 0, COUNTA('1. Invoices'!A:A)-1), A652))</f>
        <v/>
      </c>
      <c r="D652" s="12" t="str">
        <f ca="1">IF(A652="","",COUNTIFS(OFFSET('1. Invoices'!#REF!, 0, 0, COUNTA('1. Invoices'!A:A)-1), A652))</f>
        <v/>
      </c>
      <c r="E652" s="14" t="str">
        <f ca="1">IF(A652="","",SUMIFS(OFFSET('1. Invoices'!#REF!, 0, 0, COUNTA('1. Invoices'!D:D)-1), OFFSET('1. Invoices'!#REF!, 0, 0, COUNTA('1. Invoices'!A:A)-1), A652, OFFSET('1. Invoices'!#REF!, 0, 0, COUNTA('1. Invoices'!C:C)-1), "&gt;=" &amp; TODAY() - 364))</f>
        <v/>
      </c>
      <c r="F652" s="12" t="str" cm="1">
        <f t="array" aca="1" ref="F652" ca="1">IF(A652="", "", 6 - ROUNDUP(_xlfn.PERCENTRANK.EXC(IF(ISNUMBER(OFFSET(C$2, 0, 0, COUNTA(C:C)-1, 1)), OFFSET(C$2, 0, 0, COUNTA(C:C)-1, 1)), C652) * 5, 0))</f>
        <v/>
      </c>
      <c r="G652" s="12" t="str" cm="1">
        <f t="array" aca="1" ref="G652" ca="1">IF(A652="", "", ROUNDUP(_xlfn.PERCENTRANK.EXC(IF(ISNUMBER(OFFSET(D$2, 0, 0, COUNTA(D:D)-1, 1)), OFFSET(D$2, 0, 0, COUNTA(D:D)-1, 1)), D652) * 5, 0))</f>
        <v/>
      </c>
      <c r="H652" s="12" t="str" cm="1">
        <f t="array" aca="1" ref="H652" ca="1">IF(A652="", "", ROUNDUP(_xlfn.PERCENTRANK.EXC(IF(ISNUMBER(OFFSET(E$2, 0, 0, COUNTA(E:E)-1, 1)), OFFSET(E$2, 0, 0, COUNTA(E:E)-1, 1)), E652) * 5, 0))</f>
        <v/>
      </c>
      <c r="I652" s="16" t="e">
        <f t="shared" ca="1" si="20"/>
        <v>#VALUE!</v>
      </c>
      <c r="J652" s="12" t="str">
        <f t="shared" ca="1" si="21"/>
        <v xml:space="preserve"> No recency data available.  No frequency data available.  No monetary data available.</v>
      </c>
    </row>
    <row r="653" spans="1:10" x14ac:dyDescent="0.25">
      <c r="A653" s="15"/>
      <c r="B653" s="16">
        <f>_xlfn.XLOOKUP(A653, '1. Invoices'!A:A, '1. Invoices'!B:B, "Not Found")</f>
        <v>0</v>
      </c>
      <c r="C653" s="13" t="str">
        <f ca="1">IF(A653="","",TODAY() - _xlfn.MAXIFS(OFFSET('1. Invoices'!#REF!, 0, 0, COUNTA('1. Invoices'!C:C)-1), OFFSET('1. Invoices'!#REF!, 0, 0, COUNTA('1. Invoices'!A:A)-1), A653))</f>
        <v/>
      </c>
      <c r="D653" s="12" t="str">
        <f ca="1">IF(A653="","",COUNTIFS(OFFSET('1. Invoices'!#REF!, 0, 0, COUNTA('1. Invoices'!A:A)-1), A653))</f>
        <v/>
      </c>
      <c r="E653" s="14" t="str">
        <f ca="1">IF(A653="","",SUMIFS(OFFSET('1. Invoices'!#REF!, 0, 0, COUNTA('1. Invoices'!D:D)-1), OFFSET('1. Invoices'!#REF!, 0, 0, COUNTA('1. Invoices'!A:A)-1), A653, OFFSET('1. Invoices'!#REF!, 0, 0, COUNTA('1. Invoices'!C:C)-1), "&gt;=" &amp; TODAY() - 364))</f>
        <v/>
      </c>
      <c r="F653" s="12" t="str" cm="1">
        <f t="array" aca="1" ref="F653" ca="1">IF(A653="", "", 6 - ROUNDUP(_xlfn.PERCENTRANK.EXC(IF(ISNUMBER(OFFSET(C$2, 0, 0, COUNTA(C:C)-1, 1)), OFFSET(C$2, 0, 0, COUNTA(C:C)-1, 1)), C653) * 5, 0))</f>
        <v/>
      </c>
      <c r="G653" s="12" t="str" cm="1">
        <f t="array" aca="1" ref="G653" ca="1">IF(A653="", "", ROUNDUP(_xlfn.PERCENTRANK.EXC(IF(ISNUMBER(OFFSET(D$2, 0, 0, COUNTA(D:D)-1, 1)), OFFSET(D$2, 0, 0, COUNTA(D:D)-1, 1)), D653) * 5, 0))</f>
        <v/>
      </c>
      <c r="H653" s="12" t="str" cm="1">
        <f t="array" aca="1" ref="H653" ca="1">IF(A653="", "", ROUNDUP(_xlfn.PERCENTRANK.EXC(IF(ISNUMBER(OFFSET(E$2, 0, 0, COUNTA(E:E)-1, 1)), OFFSET(E$2, 0, 0, COUNTA(E:E)-1, 1)), E653) * 5, 0))</f>
        <v/>
      </c>
      <c r="I653" s="16" t="e">
        <f t="shared" ca="1" si="20"/>
        <v>#VALUE!</v>
      </c>
      <c r="J653" s="12" t="str">
        <f t="shared" ca="1" si="21"/>
        <v xml:space="preserve"> No recency data available.  No frequency data available.  No monetary data available.</v>
      </c>
    </row>
    <row r="654" spans="1:10" x14ac:dyDescent="0.25">
      <c r="A654" s="15"/>
      <c r="B654" s="16">
        <f>_xlfn.XLOOKUP(A654, '1. Invoices'!A:A, '1. Invoices'!B:B, "Not Found")</f>
        <v>0</v>
      </c>
      <c r="C654" s="13" t="str">
        <f ca="1">IF(A654="","",TODAY() - _xlfn.MAXIFS(OFFSET('1. Invoices'!#REF!, 0, 0, COUNTA('1. Invoices'!C:C)-1), OFFSET('1. Invoices'!#REF!, 0, 0, COUNTA('1. Invoices'!A:A)-1), A654))</f>
        <v/>
      </c>
      <c r="D654" s="12" t="str">
        <f ca="1">IF(A654="","",COUNTIFS(OFFSET('1. Invoices'!#REF!, 0, 0, COUNTA('1. Invoices'!A:A)-1), A654))</f>
        <v/>
      </c>
      <c r="E654" s="14" t="str">
        <f ca="1">IF(A654="","",SUMIFS(OFFSET('1. Invoices'!#REF!, 0, 0, COUNTA('1. Invoices'!D:D)-1), OFFSET('1. Invoices'!#REF!, 0, 0, COUNTA('1. Invoices'!A:A)-1), A654, OFFSET('1. Invoices'!#REF!, 0, 0, COUNTA('1. Invoices'!C:C)-1), "&gt;=" &amp; TODAY() - 364))</f>
        <v/>
      </c>
      <c r="F654" s="12" t="str" cm="1">
        <f t="array" aca="1" ref="F654" ca="1">IF(A654="", "", 6 - ROUNDUP(_xlfn.PERCENTRANK.EXC(IF(ISNUMBER(OFFSET(C$2, 0, 0, COUNTA(C:C)-1, 1)), OFFSET(C$2, 0, 0, COUNTA(C:C)-1, 1)), C654) * 5, 0))</f>
        <v/>
      </c>
      <c r="G654" s="12" t="str" cm="1">
        <f t="array" aca="1" ref="G654" ca="1">IF(A654="", "", ROUNDUP(_xlfn.PERCENTRANK.EXC(IF(ISNUMBER(OFFSET(D$2, 0, 0, COUNTA(D:D)-1, 1)), OFFSET(D$2, 0, 0, COUNTA(D:D)-1, 1)), D654) * 5, 0))</f>
        <v/>
      </c>
      <c r="H654" s="12" t="str" cm="1">
        <f t="array" aca="1" ref="H654" ca="1">IF(A654="", "", ROUNDUP(_xlfn.PERCENTRANK.EXC(IF(ISNUMBER(OFFSET(E$2, 0, 0, COUNTA(E:E)-1, 1)), OFFSET(E$2, 0, 0, COUNTA(E:E)-1, 1)), E654) * 5, 0))</f>
        <v/>
      </c>
      <c r="I654" s="16" t="e">
        <f t="shared" ca="1" si="20"/>
        <v>#VALUE!</v>
      </c>
      <c r="J654" s="12" t="str">
        <f t="shared" ca="1" si="21"/>
        <v xml:space="preserve"> No recency data available.  No frequency data available.  No monetary data available.</v>
      </c>
    </row>
    <row r="655" spans="1:10" x14ac:dyDescent="0.25">
      <c r="A655" s="15"/>
      <c r="B655" s="16">
        <f>_xlfn.XLOOKUP(A655, '1. Invoices'!A:A, '1. Invoices'!B:B, "Not Found")</f>
        <v>0</v>
      </c>
      <c r="C655" s="13" t="str">
        <f ca="1">IF(A655="","",TODAY() - _xlfn.MAXIFS(OFFSET('1. Invoices'!#REF!, 0, 0, COUNTA('1. Invoices'!C:C)-1), OFFSET('1. Invoices'!#REF!, 0, 0, COUNTA('1. Invoices'!A:A)-1), A655))</f>
        <v/>
      </c>
      <c r="D655" s="12" t="str">
        <f ca="1">IF(A655="","",COUNTIFS(OFFSET('1. Invoices'!#REF!, 0, 0, COUNTA('1. Invoices'!A:A)-1), A655))</f>
        <v/>
      </c>
      <c r="E655" s="14" t="str">
        <f ca="1">IF(A655="","",SUMIFS(OFFSET('1. Invoices'!#REF!, 0, 0, COUNTA('1. Invoices'!D:D)-1), OFFSET('1. Invoices'!#REF!, 0, 0, COUNTA('1. Invoices'!A:A)-1), A655, OFFSET('1. Invoices'!#REF!, 0, 0, COUNTA('1. Invoices'!C:C)-1), "&gt;=" &amp; TODAY() - 364))</f>
        <v/>
      </c>
      <c r="F655" s="12" t="str" cm="1">
        <f t="array" aca="1" ref="F655" ca="1">IF(A655="", "", 6 - ROUNDUP(_xlfn.PERCENTRANK.EXC(IF(ISNUMBER(OFFSET(C$2, 0, 0, COUNTA(C:C)-1, 1)), OFFSET(C$2, 0, 0, COUNTA(C:C)-1, 1)), C655) * 5, 0))</f>
        <v/>
      </c>
      <c r="G655" s="12" t="str" cm="1">
        <f t="array" aca="1" ref="G655" ca="1">IF(A655="", "", ROUNDUP(_xlfn.PERCENTRANK.EXC(IF(ISNUMBER(OFFSET(D$2, 0, 0, COUNTA(D:D)-1, 1)), OFFSET(D$2, 0, 0, COUNTA(D:D)-1, 1)), D655) * 5, 0))</f>
        <v/>
      </c>
      <c r="H655" s="12" t="str" cm="1">
        <f t="array" aca="1" ref="H655" ca="1">IF(A655="", "", ROUNDUP(_xlfn.PERCENTRANK.EXC(IF(ISNUMBER(OFFSET(E$2, 0, 0, COUNTA(E:E)-1, 1)), OFFSET(E$2, 0, 0, COUNTA(E:E)-1, 1)), E655) * 5, 0))</f>
        <v/>
      </c>
      <c r="I655" s="16" t="e">
        <f t="shared" ca="1" si="20"/>
        <v>#VALUE!</v>
      </c>
      <c r="J655" s="12" t="str">
        <f t="shared" ca="1" si="21"/>
        <v xml:space="preserve"> No recency data available.  No frequency data available.  No monetary data available.</v>
      </c>
    </row>
    <row r="656" spans="1:10" x14ac:dyDescent="0.25">
      <c r="A656" s="15"/>
      <c r="B656" s="16">
        <f>_xlfn.XLOOKUP(A656, '1. Invoices'!A:A, '1. Invoices'!B:B, "Not Found")</f>
        <v>0</v>
      </c>
      <c r="C656" s="13" t="str">
        <f ca="1">IF(A656="","",TODAY() - _xlfn.MAXIFS(OFFSET('1. Invoices'!#REF!, 0, 0, COUNTA('1. Invoices'!C:C)-1), OFFSET('1. Invoices'!#REF!, 0, 0, COUNTA('1. Invoices'!A:A)-1), A656))</f>
        <v/>
      </c>
      <c r="D656" s="12" t="str">
        <f ca="1">IF(A656="","",COUNTIFS(OFFSET('1. Invoices'!#REF!, 0, 0, COUNTA('1. Invoices'!A:A)-1), A656))</f>
        <v/>
      </c>
      <c r="E656" s="14" t="str">
        <f ca="1">IF(A656="","",SUMIFS(OFFSET('1. Invoices'!#REF!, 0, 0, COUNTA('1. Invoices'!D:D)-1), OFFSET('1. Invoices'!#REF!, 0, 0, COUNTA('1. Invoices'!A:A)-1), A656, OFFSET('1. Invoices'!#REF!, 0, 0, COUNTA('1. Invoices'!C:C)-1), "&gt;=" &amp; TODAY() - 364))</f>
        <v/>
      </c>
      <c r="F656" s="12" t="str" cm="1">
        <f t="array" aca="1" ref="F656" ca="1">IF(A656="", "", 6 - ROUNDUP(_xlfn.PERCENTRANK.EXC(IF(ISNUMBER(OFFSET(C$2, 0, 0, COUNTA(C:C)-1, 1)), OFFSET(C$2, 0, 0, COUNTA(C:C)-1, 1)), C656) * 5, 0))</f>
        <v/>
      </c>
      <c r="G656" s="12" t="str" cm="1">
        <f t="array" aca="1" ref="G656" ca="1">IF(A656="", "", ROUNDUP(_xlfn.PERCENTRANK.EXC(IF(ISNUMBER(OFFSET(D$2, 0, 0, COUNTA(D:D)-1, 1)), OFFSET(D$2, 0, 0, COUNTA(D:D)-1, 1)), D656) * 5, 0))</f>
        <v/>
      </c>
      <c r="H656" s="12" t="str" cm="1">
        <f t="array" aca="1" ref="H656" ca="1">IF(A656="", "", ROUNDUP(_xlfn.PERCENTRANK.EXC(IF(ISNUMBER(OFFSET(E$2, 0, 0, COUNTA(E:E)-1, 1)), OFFSET(E$2, 0, 0, COUNTA(E:E)-1, 1)), E656) * 5, 0))</f>
        <v/>
      </c>
      <c r="I656" s="16" t="e">
        <f t="shared" ca="1" si="20"/>
        <v>#VALUE!</v>
      </c>
      <c r="J656" s="12" t="str">
        <f t="shared" ca="1" si="21"/>
        <v xml:space="preserve"> No recency data available.  No frequency data available.  No monetary data available.</v>
      </c>
    </row>
    <row r="657" spans="1:10" x14ac:dyDescent="0.25">
      <c r="A657" s="15"/>
      <c r="B657" s="16">
        <f>_xlfn.XLOOKUP(A657, '1. Invoices'!A:A, '1. Invoices'!B:B, "Not Found")</f>
        <v>0</v>
      </c>
      <c r="C657" s="13" t="str">
        <f ca="1">IF(A657="","",TODAY() - _xlfn.MAXIFS(OFFSET('1. Invoices'!#REF!, 0, 0, COUNTA('1. Invoices'!C:C)-1), OFFSET('1. Invoices'!#REF!, 0, 0, COUNTA('1. Invoices'!A:A)-1), A657))</f>
        <v/>
      </c>
      <c r="D657" s="12" t="str">
        <f ca="1">IF(A657="","",COUNTIFS(OFFSET('1. Invoices'!#REF!, 0, 0, COUNTA('1. Invoices'!A:A)-1), A657))</f>
        <v/>
      </c>
      <c r="E657" s="14" t="str">
        <f ca="1">IF(A657="","",SUMIFS(OFFSET('1. Invoices'!#REF!, 0, 0, COUNTA('1. Invoices'!D:D)-1), OFFSET('1. Invoices'!#REF!, 0, 0, COUNTA('1. Invoices'!A:A)-1), A657, OFFSET('1. Invoices'!#REF!, 0, 0, COUNTA('1. Invoices'!C:C)-1), "&gt;=" &amp; TODAY() - 364))</f>
        <v/>
      </c>
      <c r="F657" s="12" t="str" cm="1">
        <f t="array" aca="1" ref="F657" ca="1">IF(A657="", "", 6 - ROUNDUP(_xlfn.PERCENTRANK.EXC(IF(ISNUMBER(OFFSET(C$2, 0, 0, COUNTA(C:C)-1, 1)), OFFSET(C$2, 0, 0, COUNTA(C:C)-1, 1)), C657) * 5, 0))</f>
        <v/>
      </c>
      <c r="G657" s="12" t="str" cm="1">
        <f t="array" aca="1" ref="G657" ca="1">IF(A657="", "", ROUNDUP(_xlfn.PERCENTRANK.EXC(IF(ISNUMBER(OFFSET(D$2, 0, 0, COUNTA(D:D)-1, 1)), OFFSET(D$2, 0, 0, COUNTA(D:D)-1, 1)), D657) * 5, 0))</f>
        <v/>
      </c>
      <c r="H657" s="12" t="str" cm="1">
        <f t="array" aca="1" ref="H657" ca="1">IF(A657="", "", ROUNDUP(_xlfn.PERCENTRANK.EXC(IF(ISNUMBER(OFFSET(E$2, 0, 0, COUNTA(E:E)-1, 1)), OFFSET(E$2, 0, 0, COUNTA(E:E)-1, 1)), E657) * 5, 0))</f>
        <v/>
      </c>
      <c r="I657" s="16" t="e">
        <f t="shared" ca="1" si="20"/>
        <v>#VALUE!</v>
      </c>
      <c r="J657" s="12" t="str">
        <f t="shared" ca="1" si="21"/>
        <v xml:space="preserve"> No recency data available.  No frequency data available.  No monetary data available.</v>
      </c>
    </row>
    <row r="658" spans="1:10" x14ac:dyDescent="0.25">
      <c r="A658" s="15"/>
      <c r="B658" s="16">
        <f>_xlfn.XLOOKUP(A658, '1. Invoices'!A:A, '1. Invoices'!B:B, "Not Found")</f>
        <v>0</v>
      </c>
      <c r="C658" s="13" t="str">
        <f ca="1">IF(A658="","",TODAY() - _xlfn.MAXIFS(OFFSET('1. Invoices'!#REF!, 0, 0, COUNTA('1. Invoices'!C:C)-1), OFFSET('1. Invoices'!#REF!, 0, 0, COUNTA('1. Invoices'!A:A)-1), A658))</f>
        <v/>
      </c>
      <c r="D658" s="12" t="str">
        <f ca="1">IF(A658="","",COUNTIFS(OFFSET('1. Invoices'!#REF!, 0, 0, COUNTA('1. Invoices'!A:A)-1), A658))</f>
        <v/>
      </c>
      <c r="E658" s="14" t="str">
        <f ca="1">IF(A658="","",SUMIFS(OFFSET('1. Invoices'!#REF!, 0, 0, COUNTA('1. Invoices'!D:D)-1), OFFSET('1. Invoices'!#REF!, 0, 0, COUNTA('1. Invoices'!A:A)-1), A658, OFFSET('1. Invoices'!#REF!, 0, 0, COUNTA('1. Invoices'!C:C)-1), "&gt;=" &amp; TODAY() - 364))</f>
        <v/>
      </c>
      <c r="F658" s="12" t="str" cm="1">
        <f t="array" aca="1" ref="F658" ca="1">IF(A658="", "", 6 - ROUNDUP(_xlfn.PERCENTRANK.EXC(IF(ISNUMBER(OFFSET(C$2, 0, 0, COUNTA(C:C)-1, 1)), OFFSET(C$2, 0, 0, COUNTA(C:C)-1, 1)), C658) * 5, 0))</f>
        <v/>
      </c>
      <c r="G658" s="12" t="str" cm="1">
        <f t="array" aca="1" ref="G658" ca="1">IF(A658="", "", ROUNDUP(_xlfn.PERCENTRANK.EXC(IF(ISNUMBER(OFFSET(D$2, 0, 0, COUNTA(D:D)-1, 1)), OFFSET(D$2, 0, 0, COUNTA(D:D)-1, 1)), D658) * 5, 0))</f>
        <v/>
      </c>
      <c r="H658" s="12" t="str" cm="1">
        <f t="array" aca="1" ref="H658" ca="1">IF(A658="", "", ROUNDUP(_xlfn.PERCENTRANK.EXC(IF(ISNUMBER(OFFSET(E$2, 0, 0, COUNTA(E:E)-1, 1)), OFFSET(E$2, 0, 0, COUNTA(E:E)-1, 1)), E658) * 5, 0))</f>
        <v/>
      </c>
      <c r="I658" s="16" t="e">
        <f t="shared" ca="1" si="20"/>
        <v>#VALUE!</v>
      </c>
      <c r="J658" s="12" t="str">
        <f t="shared" ca="1" si="21"/>
        <v xml:space="preserve"> No recency data available.  No frequency data available.  No monetary data available.</v>
      </c>
    </row>
    <row r="659" spans="1:10" x14ac:dyDescent="0.25">
      <c r="A659" s="15"/>
      <c r="B659" s="16">
        <f>_xlfn.XLOOKUP(A659, '1. Invoices'!A:A, '1. Invoices'!B:B, "Not Found")</f>
        <v>0</v>
      </c>
      <c r="C659" s="13" t="str">
        <f ca="1">IF(A659="","",TODAY() - _xlfn.MAXIFS(OFFSET('1. Invoices'!#REF!, 0, 0, COUNTA('1. Invoices'!C:C)-1), OFFSET('1. Invoices'!#REF!, 0, 0, COUNTA('1. Invoices'!A:A)-1), A659))</f>
        <v/>
      </c>
      <c r="D659" s="12" t="str">
        <f ca="1">IF(A659="","",COUNTIFS(OFFSET('1. Invoices'!#REF!, 0, 0, COUNTA('1. Invoices'!A:A)-1), A659))</f>
        <v/>
      </c>
      <c r="E659" s="14" t="str">
        <f ca="1">IF(A659="","",SUMIFS(OFFSET('1. Invoices'!#REF!, 0, 0, COUNTA('1. Invoices'!D:D)-1), OFFSET('1. Invoices'!#REF!, 0, 0, COUNTA('1. Invoices'!A:A)-1), A659, OFFSET('1. Invoices'!#REF!, 0, 0, COUNTA('1. Invoices'!C:C)-1), "&gt;=" &amp; TODAY() - 364))</f>
        <v/>
      </c>
      <c r="F659" s="12" t="str" cm="1">
        <f t="array" aca="1" ref="F659" ca="1">IF(A659="", "", 6 - ROUNDUP(_xlfn.PERCENTRANK.EXC(IF(ISNUMBER(OFFSET(C$2, 0, 0, COUNTA(C:C)-1, 1)), OFFSET(C$2, 0, 0, COUNTA(C:C)-1, 1)), C659) * 5, 0))</f>
        <v/>
      </c>
      <c r="G659" s="12" t="str" cm="1">
        <f t="array" aca="1" ref="G659" ca="1">IF(A659="", "", ROUNDUP(_xlfn.PERCENTRANK.EXC(IF(ISNUMBER(OFFSET(D$2, 0, 0, COUNTA(D:D)-1, 1)), OFFSET(D$2, 0, 0, COUNTA(D:D)-1, 1)), D659) * 5, 0))</f>
        <v/>
      </c>
      <c r="H659" s="12" t="str" cm="1">
        <f t="array" aca="1" ref="H659" ca="1">IF(A659="", "", ROUNDUP(_xlfn.PERCENTRANK.EXC(IF(ISNUMBER(OFFSET(E$2, 0, 0, COUNTA(E:E)-1, 1)), OFFSET(E$2, 0, 0, COUNTA(E:E)-1, 1)), E659) * 5, 0))</f>
        <v/>
      </c>
      <c r="I659" s="16" t="e">
        <f t="shared" ca="1" si="20"/>
        <v>#VALUE!</v>
      </c>
      <c r="J659" s="12" t="str">
        <f t="shared" ca="1" si="21"/>
        <v xml:space="preserve"> No recency data available.  No frequency data available.  No monetary data available.</v>
      </c>
    </row>
    <row r="660" spans="1:10" x14ac:dyDescent="0.25">
      <c r="A660" s="15"/>
      <c r="B660" s="16">
        <f>_xlfn.XLOOKUP(A660, '1. Invoices'!A:A, '1. Invoices'!B:B, "Not Found")</f>
        <v>0</v>
      </c>
      <c r="C660" s="13" t="str">
        <f ca="1">IF(A660="","",TODAY() - _xlfn.MAXIFS(OFFSET('1. Invoices'!#REF!, 0, 0, COUNTA('1. Invoices'!C:C)-1), OFFSET('1. Invoices'!#REF!, 0, 0, COUNTA('1. Invoices'!A:A)-1), A660))</f>
        <v/>
      </c>
      <c r="D660" s="12" t="str">
        <f ca="1">IF(A660="","",COUNTIFS(OFFSET('1. Invoices'!#REF!, 0, 0, COUNTA('1. Invoices'!A:A)-1), A660))</f>
        <v/>
      </c>
      <c r="E660" s="14" t="str">
        <f ca="1">IF(A660="","",SUMIFS(OFFSET('1. Invoices'!#REF!, 0, 0, COUNTA('1. Invoices'!D:D)-1), OFFSET('1. Invoices'!#REF!, 0, 0, COUNTA('1. Invoices'!A:A)-1), A660, OFFSET('1. Invoices'!#REF!, 0, 0, COUNTA('1. Invoices'!C:C)-1), "&gt;=" &amp; TODAY() - 364))</f>
        <v/>
      </c>
      <c r="F660" s="12" t="str" cm="1">
        <f t="array" aca="1" ref="F660" ca="1">IF(A660="", "", 6 - ROUNDUP(_xlfn.PERCENTRANK.EXC(IF(ISNUMBER(OFFSET(C$2, 0, 0, COUNTA(C:C)-1, 1)), OFFSET(C$2, 0, 0, COUNTA(C:C)-1, 1)), C660) * 5, 0))</f>
        <v/>
      </c>
      <c r="G660" s="12" t="str" cm="1">
        <f t="array" aca="1" ref="G660" ca="1">IF(A660="", "", ROUNDUP(_xlfn.PERCENTRANK.EXC(IF(ISNUMBER(OFFSET(D$2, 0, 0, COUNTA(D:D)-1, 1)), OFFSET(D$2, 0, 0, COUNTA(D:D)-1, 1)), D660) * 5, 0))</f>
        <v/>
      </c>
      <c r="H660" s="12" t="str" cm="1">
        <f t="array" aca="1" ref="H660" ca="1">IF(A660="", "", ROUNDUP(_xlfn.PERCENTRANK.EXC(IF(ISNUMBER(OFFSET(E$2, 0, 0, COUNTA(E:E)-1, 1)), OFFSET(E$2, 0, 0, COUNTA(E:E)-1, 1)), E660) * 5, 0))</f>
        <v/>
      </c>
      <c r="I660" s="16" t="e">
        <f t="shared" ca="1" si="20"/>
        <v>#VALUE!</v>
      </c>
      <c r="J660" s="12" t="str">
        <f t="shared" ca="1" si="21"/>
        <v xml:space="preserve"> No recency data available.  No frequency data available.  No monetary data available.</v>
      </c>
    </row>
    <row r="661" spans="1:10" x14ac:dyDescent="0.25">
      <c r="A661" s="15"/>
      <c r="B661" s="16">
        <f>_xlfn.XLOOKUP(A661, '1. Invoices'!A:A, '1. Invoices'!B:B, "Not Found")</f>
        <v>0</v>
      </c>
      <c r="C661" s="13" t="str">
        <f ca="1">IF(A661="","",TODAY() - _xlfn.MAXIFS(OFFSET('1. Invoices'!#REF!, 0, 0, COUNTA('1. Invoices'!C:C)-1), OFFSET('1. Invoices'!#REF!, 0, 0, COUNTA('1. Invoices'!A:A)-1), A661))</f>
        <v/>
      </c>
      <c r="D661" s="12" t="str">
        <f ca="1">IF(A661="","",COUNTIFS(OFFSET('1. Invoices'!#REF!, 0, 0, COUNTA('1. Invoices'!A:A)-1), A661))</f>
        <v/>
      </c>
      <c r="E661" s="14" t="str">
        <f ca="1">IF(A661="","",SUMIFS(OFFSET('1. Invoices'!#REF!, 0, 0, COUNTA('1. Invoices'!D:D)-1), OFFSET('1. Invoices'!#REF!, 0, 0, COUNTA('1. Invoices'!A:A)-1), A661, OFFSET('1. Invoices'!#REF!, 0, 0, COUNTA('1. Invoices'!C:C)-1), "&gt;=" &amp; TODAY() - 364))</f>
        <v/>
      </c>
      <c r="F661" s="12" t="str" cm="1">
        <f t="array" aca="1" ref="F661" ca="1">IF(A661="", "", 6 - ROUNDUP(_xlfn.PERCENTRANK.EXC(IF(ISNUMBER(OFFSET(C$2, 0, 0, COUNTA(C:C)-1, 1)), OFFSET(C$2, 0, 0, COUNTA(C:C)-1, 1)), C661) * 5, 0))</f>
        <v/>
      </c>
      <c r="G661" s="12" t="str" cm="1">
        <f t="array" aca="1" ref="G661" ca="1">IF(A661="", "", ROUNDUP(_xlfn.PERCENTRANK.EXC(IF(ISNUMBER(OFFSET(D$2, 0, 0, COUNTA(D:D)-1, 1)), OFFSET(D$2, 0, 0, COUNTA(D:D)-1, 1)), D661) * 5, 0))</f>
        <v/>
      </c>
      <c r="H661" s="12" t="str" cm="1">
        <f t="array" aca="1" ref="H661" ca="1">IF(A661="", "", ROUNDUP(_xlfn.PERCENTRANK.EXC(IF(ISNUMBER(OFFSET(E$2, 0, 0, COUNTA(E:E)-1, 1)), OFFSET(E$2, 0, 0, COUNTA(E:E)-1, 1)), E661) * 5, 0))</f>
        <v/>
      </c>
      <c r="I661" s="16" t="e">
        <f t="shared" ca="1" si="20"/>
        <v>#VALUE!</v>
      </c>
      <c r="J661" s="12" t="str">
        <f t="shared" ca="1" si="21"/>
        <v xml:space="preserve"> No recency data available.  No frequency data available.  No monetary data available.</v>
      </c>
    </row>
    <row r="662" spans="1:10" x14ac:dyDescent="0.25">
      <c r="A662" s="15"/>
      <c r="B662" s="16">
        <f>_xlfn.XLOOKUP(A662, '1. Invoices'!A:A, '1. Invoices'!B:B, "Not Found")</f>
        <v>0</v>
      </c>
      <c r="C662" s="13" t="str">
        <f ca="1">IF(A662="","",TODAY() - _xlfn.MAXIFS(OFFSET('1. Invoices'!#REF!, 0, 0, COUNTA('1. Invoices'!C:C)-1), OFFSET('1. Invoices'!#REF!, 0, 0, COUNTA('1. Invoices'!A:A)-1), A662))</f>
        <v/>
      </c>
      <c r="D662" s="12" t="str">
        <f ca="1">IF(A662="","",COUNTIFS(OFFSET('1. Invoices'!#REF!, 0, 0, COUNTA('1. Invoices'!A:A)-1), A662))</f>
        <v/>
      </c>
      <c r="E662" s="14" t="str">
        <f ca="1">IF(A662="","",SUMIFS(OFFSET('1. Invoices'!#REF!, 0, 0, COUNTA('1. Invoices'!D:D)-1), OFFSET('1. Invoices'!#REF!, 0, 0, COUNTA('1. Invoices'!A:A)-1), A662, OFFSET('1. Invoices'!#REF!, 0, 0, COUNTA('1. Invoices'!C:C)-1), "&gt;=" &amp; TODAY() - 364))</f>
        <v/>
      </c>
      <c r="F662" s="12" t="str" cm="1">
        <f t="array" aca="1" ref="F662" ca="1">IF(A662="", "", 6 - ROUNDUP(_xlfn.PERCENTRANK.EXC(IF(ISNUMBER(OFFSET(C$2, 0, 0, COUNTA(C:C)-1, 1)), OFFSET(C$2, 0, 0, COUNTA(C:C)-1, 1)), C662) * 5, 0))</f>
        <v/>
      </c>
      <c r="G662" s="12" t="str" cm="1">
        <f t="array" aca="1" ref="G662" ca="1">IF(A662="", "", ROUNDUP(_xlfn.PERCENTRANK.EXC(IF(ISNUMBER(OFFSET(D$2, 0, 0, COUNTA(D:D)-1, 1)), OFFSET(D$2, 0, 0, COUNTA(D:D)-1, 1)), D662) * 5, 0))</f>
        <v/>
      </c>
      <c r="H662" s="12" t="str" cm="1">
        <f t="array" aca="1" ref="H662" ca="1">IF(A662="", "", ROUNDUP(_xlfn.PERCENTRANK.EXC(IF(ISNUMBER(OFFSET(E$2, 0, 0, COUNTA(E:E)-1, 1)), OFFSET(E$2, 0, 0, COUNTA(E:E)-1, 1)), E662) * 5, 0))</f>
        <v/>
      </c>
      <c r="I662" s="16" t="e">
        <f t="shared" ca="1" si="20"/>
        <v>#VALUE!</v>
      </c>
      <c r="J662" s="12" t="str">
        <f t="shared" ca="1" si="21"/>
        <v xml:space="preserve"> No recency data available.  No frequency data available.  No monetary data available.</v>
      </c>
    </row>
    <row r="663" spans="1:10" x14ac:dyDescent="0.25">
      <c r="A663" s="15"/>
      <c r="B663" s="16">
        <f>_xlfn.XLOOKUP(A663, '1. Invoices'!A:A, '1. Invoices'!B:B, "Not Found")</f>
        <v>0</v>
      </c>
      <c r="C663" s="13" t="str">
        <f ca="1">IF(A663="","",TODAY() - _xlfn.MAXIFS(OFFSET('1. Invoices'!#REF!, 0, 0, COUNTA('1. Invoices'!C:C)-1), OFFSET('1. Invoices'!#REF!, 0, 0, COUNTA('1. Invoices'!A:A)-1), A663))</f>
        <v/>
      </c>
      <c r="D663" s="12" t="str">
        <f ca="1">IF(A663="","",COUNTIFS(OFFSET('1. Invoices'!#REF!, 0, 0, COUNTA('1. Invoices'!A:A)-1), A663))</f>
        <v/>
      </c>
      <c r="E663" s="14" t="str">
        <f ca="1">IF(A663="","",SUMIFS(OFFSET('1. Invoices'!#REF!, 0, 0, COUNTA('1. Invoices'!D:D)-1), OFFSET('1. Invoices'!#REF!, 0, 0, COUNTA('1. Invoices'!A:A)-1), A663, OFFSET('1. Invoices'!#REF!, 0, 0, COUNTA('1. Invoices'!C:C)-1), "&gt;=" &amp; TODAY() - 364))</f>
        <v/>
      </c>
      <c r="F663" s="12" t="str" cm="1">
        <f t="array" aca="1" ref="F663" ca="1">IF(A663="", "", 6 - ROUNDUP(_xlfn.PERCENTRANK.EXC(IF(ISNUMBER(OFFSET(C$2, 0, 0, COUNTA(C:C)-1, 1)), OFFSET(C$2, 0, 0, COUNTA(C:C)-1, 1)), C663) * 5, 0))</f>
        <v/>
      </c>
      <c r="G663" s="12" t="str" cm="1">
        <f t="array" aca="1" ref="G663" ca="1">IF(A663="", "", ROUNDUP(_xlfn.PERCENTRANK.EXC(IF(ISNUMBER(OFFSET(D$2, 0, 0, COUNTA(D:D)-1, 1)), OFFSET(D$2, 0, 0, COUNTA(D:D)-1, 1)), D663) * 5, 0))</f>
        <v/>
      </c>
      <c r="H663" s="12" t="str" cm="1">
        <f t="array" aca="1" ref="H663" ca="1">IF(A663="", "", ROUNDUP(_xlfn.PERCENTRANK.EXC(IF(ISNUMBER(OFFSET(E$2, 0, 0, COUNTA(E:E)-1, 1)), OFFSET(E$2, 0, 0, COUNTA(E:E)-1, 1)), E663) * 5, 0))</f>
        <v/>
      </c>
      <c r="I663" s="16" t="e">
        <f t="shared" ca="1" si="20"/>
        <v>#VALUE!</v>
      </c>
      <c r="J663" s="12" t="str">
        <f t="shared" ca="1" si="21"/>
        <v xml:space="preserve"> No recency data available.  No frequency data available.  No monetary data available.</v>
      </c>
    </row>
    <row r="664" spans="1:10" x14ac:dyDescent="0.25">
      <c r="A664" s="15"/>
      <c r="B664" s="16">
        <f>_xlfn.XLOOKUP(A664, '1. Invoices'!A:A, '1. Invoices'!B:B, "Not Found")</f>
        <v>0</v>
      </c>
      <c r="C664" s="13" t="str">
        <f ca="1">IF(A664="","",TODAY() - _xlfn.MAXIFS(OFFSET('1. Invoices'!#REF!, 0, 0, COUNTA('1. Invoices'!C:C)-1), OFFSET('1. Invoices'!#REF!, 0, 0, COUNTA('1. Invoices'!A:A)-1), A664))</f>
        <v/>
      </c>
      <c r="D664" s="12" t="str">
        <f ca="1">IF(A664="","",COUNTIFS(OFFSET('1. Invoices'!#REF!, 0, 0, COUNTA('1. Invoices'!A:A)-1), A664))</f>
        <v/>
      </c>
      <c r="E664" s="14" t="str">
        <f ca="1">IF(A664="","",SUMIFS(OFFSET('1. Invoices'!#REF!, 0, 0, COUNTA('1. Invoices'!D:D)-1), OFFSET('1. Invoices'!#REF!, 0, 0, COUNTA('1. Invoices'!A:A)-1), A664, OFFSET('1. Invoices'!#REF!, 0, 0, COUNTA('1. Invoices'!C:C)-1), "&gt;=" &amp; TODAY() - 364))</f>
        <v/>
      </c>
      <c r="F664" s="12" t="str" cm="1">
        <f t="array" aca="1" ref="F664" ca="1">IF(A664="", "", 6 - ROUNDUP(_xlfn.PERCENTRANK.EXC(IF(ISNUMBER(OFFSET(C$2, 0, 0, COUNTA(C:C)-1, 1)), OFFSET(C$2, 0, 0, COUNTA(C:C)-1, 1)), C664) * 5, 0))</f>
        <v/>
      </c>
      <c r="G664" s="12" t="str" cm="1">
        <f t="array" aca="1" ref="G664" ca="1">IF(A664="", "", ROUNDUP(_xlfn.PERCENTRANK.EXC(IF(ISNUMBER(OFFSET(D$2, 0, 0, COUNTA(D:D)-1, 1)), OFFSET(D$2, 0, 0, COUNTA(D:D)-1, 1)), D664) * 5, 0))</f>
        <v/>
      </c>
      <c r="H664" s="12" t="str" cm="1">
        <f t="array" aca="1" ref="H664" ca="1">IF(A664="", "", ROUNDUP(_xlfn.PERCENTRANK.EXC(IF(ISNUMBER(OFFSET(E$2, 0, 0, COUNTA(E:E)-1, 1)), OFFSET(E$2, 0, 0, COUNTA(E:E)-1, 1)), E664) * 5, 0))</f>
        <v/>
      </c>
      <c r="I664" s="16" t="e">
        <f t="shared" ca="1" si="20"/>
        <v>#VALUE!</v>
      </c>
      <c r="J664" s="12" t="str">
        <f t="shared" ca="1" si="21"/>
        <v xml:space="preserve"> No recency data available.  No frequency data available.  No monetary data available.</v>
      </c>
    </row>
    <row r="665" spans="1:10" x14ac:dyDescent="0.25">
      <c r="A665" s="15"/>
      <c r="B665" s="16">
        <f>_xlfn.XLOOKUP(A665, '1. Invoices'!A:A, '1. Invoices'!B:B, "Not Found")</f>
        <v>0</v>
      </c>
      <c r="C665" s="13" t="str">
        <f ca="1">IF(A665="","",TODAY() - _xlfn.MAXIFS(OFFSET('1. Invoices'!#REF!, 0, 0, COUNTA('1. Invoices'!C:C)-1), OFFSET('1. Invoices'!#REF!, 0, 0, COUNTA('1. Invoices'!A:A)-1), A665))</f>
        <v/>
      </c>
      <c r="D665" s="12" t="str">
        <f ca="1">IF(A665="","",COUNTIFS(OFFSET('1. Invoices'!#REF!, 0, 0, COUNTA('1. Invoices'!A:A)-1), A665))</f>
        <v/>
      </c>
      <c r="E665" s="14" t="str">
        <f ca="1">IF(A665="","",SUMIFS(OFFSET('1. Invoices'!#REF!, 0, 0, COUNTA('1. Invoices'!D:D)-1), OFFSET('1. Invoices'!#REF!, 0, 0, COUNTA('1. Invoices'!A:A)-1), A665, OFFSET('1. Invoices'!#REF!, 0, 0, COUNTA('1. Invoices'!C:C)-1), "&gt;=" &amp; TODAY() - 364))</f>
        <v/>
      </c>
      <c r="F665" s="12" t="str" cm="1">
        <f t="array" aca="1" ref="F665" ca="1">IF(A665="", "", 6 - ROUNDUP(_xlfn.PERCENTRANK.EXC(IF(ISNUMBER(OFFSET(C$2, 0, 0, COUNTA(C:C)-1, 1)), OFFSET(C$2, 0, 0, COUNTA(C:C)-1, 1)), C665) * 5, 0))</f>
        <v/>
      </c>
      <c r="G665" s="12" t="str" cm="1">
        <f t="array" aca="1" ref="G665" ca="1">IF(A665="", "", ROUNDUP(_xlfn.PERCENTRANK.EXC(IF(ISNUMBER(OFFSET(D$2, 0, 0, COUNTA(D:D)-1, 1)), OFFSET(D$2, 0, 0, COUNTA(D:D)-1, 1)), D665) * 5, 0))</f>
        <v/>
      </c>
      <c r="H665" s="12" t="str" cm="1">
        <f t="array" aca="1" ref="H665" ca="1">IF(A665="", "", ROUNDUP(_xlfn.PERCENTRANK.EXC(IF(ISNUMBER(OFFSET(E$2, 0, 0, COUNTA(E:E)-1, 1)), OFFSET(E$2, 0, 0, COUNTA(E:E)-1, 1)), E665) * 5, 0))</f>
        <v/>
      </c>
      <c r="I665" s="16" t="e">
        <f t="shared" ca="1" si="20"/>
        <v>#VALUE!</v>
      </c>
      <c r="J665" s="12" t="str">
        <f t="shared" ca="1" si="21"/>
        <v xml:space="preserve"> No recency data available.  No frequency data available.  No monetary data available.</v>
      </c>
    </row>
    <row r="666" spans="1:10" x14ac:dyDescent="0.25">
      <c r="A666" s="15"/>
      <c r="B666" s="16">
        <f>_xlfn.XLOOKUP(A666, '1. Invoices'!A:A, '1. Invoices'!B:B, "Not Found")</f>
        <v>0</v>
      </c>
      <c r="C666" s="13" t="str">
        <f ca="1">IF(A666="","",TODAY() - _xlfn.MAXIFS(OFFSET('1. Invoices'!#REF!, 0, 0, COUNTA('1. Invoices'!C:C)-1), OFFSET('1. Invoices'!#REF!, 0, 0, COUNTA('1. Invoices'!A:A)-1), A666))</f>
        <v/>
      </c>
      <c r="D666" s="12" t="str">
        <f ca="1">IF(A666="","",COUNTIFS(OFFSET('1. Invoices'!#REF!, 0, 0, COUNTA('1. Invoices'!A:A)-1), A666))</f>
        <v/>
      </c>
      <c r="E666" s="14" t="str">
        <f ca="1">IF(A666="","",SUMIFS(OFFSET('1. Invoices'!#REF!, 0, 0, COUNTA('1. Invoices'!D:D)-1), OFFSET('1. Invoices'!#REF!, 0, 0, COUNTA('1. Invoices'!A:A)-1), A666, OFFSET('1. Invoices'!#REF!, 0, 0, COUNTA('1. Invoices'!C:C)-1), "&gt;=" &amp; TODAY() - 364))</f>
        <v/>
      </c>
      <c r="F666" s="12" t="str" cm="1">
        <f t="array" aca="1" ref="F666" ca="1">IF(A666="", "", 6 - ROUNDUP(_xlfn.PERCENTRANK.EXC(IF(ISNUMBER(OFFSET(C$2, 0, 0, COUNTA(C:C)-1, 1)), OFFSET(C$2, 0, 0, COUNTA(C:C)-1, 1)), C666) * 5, 0))</f>
        <v/>
      </c>
      <c r="G666" s="12" t="str" cm="1">
        <f t="array" aca="1" ref="G666" ca="1">IF(A666="", "", ROUNDUP(_xlfn.PERCENTRANK.EXC(IF(ISNUMBER(OFFSET(D$2, 0, 0, COUNTA(D:D)-1, 1)), OFFSET(D$2, 0, 0, COUNTA(D:D)-1, 1)), D666) * 5, 0))</f>
        <v/>
      </c>
      <c r="H666" s="12" t="str" cm="1">
        <f t="array" aca="1" ref="H666" ca="1">IF(A666="", "", ROUNDUP(_xlfn.PERCENTRANK.EXC(IF(ISNUMBER(OFFSET(E$2, 0, 0, COUNTA(E:E)-1, 1)), OFFSET(E$2, 0, 0, COUNTA(E:E)-1, 1)), E666) * 5, 0))</f>
        <v/>
      </c>
      <c r="I666" s="16" t="e">
        <f t="shared" ca="1" si="20"/>
        <v>#VALUE!</v>
      </c>
      <c r="J666" s="12" t="str">
        <f t="shared" ca="1" si="21"/>
        <v xml:space="preserve"> No recency data available.  No frequency data available.  No monetary data available.</v>
      </c>
    </row>
    <row r="667" spans="1:10" x14ac:dyDescent="0.25">
      <c r="A667" s="15"/>
      <c r="B667" s="16">
        <f>_xlfn.XLOOKUP(A667, '1. Invoices'!A:A, '1. Invoices'!B:B, "Not Found")</f>
        <v>0</v>
      </c>
      <c r="C667" s="13" t="str">
        <f ca="1">IF(A667="","",TODAY() - _xlfn.MAXIFS(OFFSET('1. Invoices'!#REF!, 0, 0, COUNTA('1. Invoices'!C:C)-1), OFFSET('1. Invoices'!#REF!, 0, 0, COUNTA('1. Invoices'!A:A)-1), A667))</f>
        <v/>
      </c>
      <c r="D667" s="12" t="str">
        <f ca="1">IF(A667="","",COUNTIFS(OFFSET('1. Invoices'!#REF!, 0, 0, COUNTA('1. Invoices'!A:A)-1), A667))</f>
        <v/>
      </c>
      <c r="E667" s="14" t="str">
        <f ca="1">IF(A667="","",SUMIFS(OFFSET('1. Invoices'!#REF!, 0, 0, COUNTA('1. Invoices'!D:D)-1), OFFSET('1. Invoices'!#REF!, 0, 0, COUNTA('1. Invoices'!A:A)-1), A667, OFFSET('1. Invoices'!#REF!, 0, 0, COUNTA('1. Invoices'!C:C)-1), "&gt;=" &amp; TODAY() - 364))</f>
        <v/>
      </c>
      <c r="F667" s="12" t="str" cm="1">
        <f t="array" aca="1" ref="F667" ca="1">IF(A667="", "", 6 - ROUNDUP(_xlfn.PERCENTRANK.EXC(IF(ISNUMBER(OFFSET(C$2, 0, 0, COUNTA(C:C)-1, 1)), OFFSET(C$2, 0, 0, COUNTA(C:C)-1, 1)), C667) * 5, 0))</f>
        <v/>
      </c>
      <c r="G667" s="12" t="str" cm="1">
        <f t="array" aca="1" ref="G667" ca="1">IF(A667="", "", ROUNDUP(_xlfn.PERCENTRANK.EXC(IF(ISNUMBER(OFFSET(D$2, 0, 0, COUNTA(D:D)-1, 1)), OFFSET(D$2, 0, 0, COUNTA(D:D)-1, 1)), D667) * 5, 0))</f>
        <v/>
      </c>
      <c r="H667" s="12" t="str" cm="1">
        <f t="array" aca="1" ref="H667" ca="1">IF(A667="", "", ROUNDUP(_xlfn.PERCENTRANK.EXC(IF(ISNUMBER(OFFSET(E$2, 0, 0, COUNTA(E:E)-1, 1)), OFFSET(E$2, 0, 0, COUNTA(E:E)-1, 1)), E667) * 5, 0))</f>
        <v/>
      </c>
      <c r="I667" s="16" t="e">
        <f t="shared" ca="1" si="20"/>
        <v>#VALUE!</v>
      </c>
      <c r="J667" s="12" t="str">
        <f t="shared" ca="1" si="21"/>
        <v xml:space="preserve"> No recency data available.  No frequency data available.  No monetary data available.</v>
      </c>
    </row>
    <row r="668" spans="1:10" x14ac:dyDescent="0.25">
      <c r="A668" s="15"/>
      <c r="B668" s="16">
        <f>_xlfn.XLOOKUP(A668, '1. Invoices'!A:A, '1. Invoices'!B:B, "Not Found")</f>
        <v>0</v>
      </c>
      <c r="C668" s="13" t="str">
        <f ca="1">IF(A668="","",TODAY() - _xlfn.MAXIFS(OFFSET('1. Invoices'!#REF!, 0, 0, COUNTA('1. Invoices'!C:C)-1), OFFSET('1. Invoices'!#REF!, 0, 0, COUNTA('1. Invoices'!A:A)-1), A668))</f>
        <v/>
      </c>
      <c r="D668" s="12" t="str">
        <f ca="1">IF(A668="","",COUNTIFS(OFFSET('1. Invoices'!#REF!, 0, 0, COUNTA('1. Invoices'!A:A)-1), A668))</f>
        <v/>
      </c>
      <c r="E668" s="14" t="str">
        <f ca="1">IF(A668="","",SUMIFS(OFFSET('1. Invoices'!#REF!, 0, 0, COUNTA('1. Invoices'!D:D)-1), OFFSET('1. Invoices'!#REF!, 0, 0, COUNTA('1. Invoices'!A:A)-1), A668, OFFSET('1. Invoices'!#REF!, 0, 0, COUNTA('1. Invoices'!C:C)-1), "&gt;=" &amp; TODAY() - 364))</f>
        <v/>
      </c>
      <c r="F668" s="12" t="str" cm="1">
        <f t="array" aca="1" ref="F668" ca="1">IF(A668="", "", 6 - ROUNDUP(_xlfn.PERCENTRANK.EXC(IF(ISNUMBER(OFFSET(C$2, 0, 0, COUNTA(C:C)-1, 1)), OFFSET(C$2, 0, 0, COUNTA(C:C)-1, 1)), C668) * 5, 0))</f>
        <v/>
      </c>
      <c r="G668" s="12" t="str" cm="1">
        <f t="array" aca="1" ref="G668" ca="1">IF(A668="", "", ROUNDUP(_xlfn.PERCENTRANK.EXC(IF(ISNUMBER(OFFSET(D$2, 0, 0, COUNTA(D:D)-1, 1)), OFFSET(D$2, 0, 0, COUNTA(D:D)-1, 1)), D668) * 5, 0))</f>
        <v/>
      </c>
      <c r="H668" s="12" t="str" cm="1">
        <f t="array" aca="1" ref="H668" ca="1">IF(A668="", "", ROUNDUP(_xlfn.PERCENTRANK.EXC(IF(ISNUMBER(OFFSET(E$2, 0, 0, COUNTA(E:E)-1, 1)), OFFSET(E$2, 0, 0, COUNTA(E:E)-1, 1)), E668) * 5, 0))</f>
        <v/>
      </c>
      <c r="I668" s="16" t="e">
        <f t="shared" ca="1" si="20"/>
        <v>#VALUE!</v>
      </c>
      <c r="J668" s="12" t="str">
        <f t="shared" ca="1" si="21"/>
        <v xml:space="preserve"> No recency data available.  No frequency data available.  No monetary data available.</v>
      </c>
    </row>
    <row r="669" spans="1:10" x14ac:dyDescent="0.25">
      <c r="A669" s="15"/>
      <c r="B669" s="16">
        <f>_xlfn.XLOOKUP(A669, '1. Invoices'!A:A, '1. Invoices'!B:B, "Not Found")</f>
        <v>0</v>
      </c>
      <c r="C669" s="13" t="str">
        <f ca="1">IF(A669="","",TODAY() - _xlfn.MAXIFS(OFFSET('1. Invoices'!#REF!, 0, 0, COUNTA('1. Invoices'!C:C)-1), OFFSET('1. Invoices'!#REF!, 0, 0, COUNTA('1. Invoices'!A:A)-1), A669))</f>
        <v/>
      </c>
      <c r="D669" s="12" t="str">
        <f ca="1">IF(A669="","",COUNTIFS(OFFSET('1. Invoices'!#REF!, 0, 0, COUNTA('1. Invoices'!A:A)-1), A669))</f>
        <v/>
      </c>
      <c r="E669" s="14" t="str">
        <f ca="1">IF(A669="","",SUMIFS(OFFSET('1. Invoices'!#REF!, 0, 0, COUNTA('1. Invoices'!D:D)-1), OFFSET('1. Invoices'!#REF!, 0, 0, COUNTA('1. Invoices'!A:A)-1), A669, OFFSET('1. Invoices'!#REF!, 0, 0, COUNTA('1. Invoices'!C:C)-1), "&gt;=" &amp; TODAY() - 364))</f>
        <v/>
      </c>
      <c r="F669" s="12" t="str" cm="1">
        <f t="array" aca="1" ref="F669" ca="1">IF(A669="", "", 6 - ROUNDUP(_xlfn.PERCENTRANK.EXC(IF(ISNUMBER(OFFSET(C$2, 0, 0, COUNTA(C:C)-1, 1)), OFFSET(C$2, 0, 0, COUNTA(C:C)-1, 1)), C669) * 5, 0))</f>
        <v/>
      </c>
      <c r="G669" s="12" t="str" cm="1">
        <f t="array" aca="1" ref="G669" ca="1">IF(A669="", "", ROUNDUP(_xlfn.PERCENTRANK.EXC(IF(ISNUMBER(OFFSET(D$2, 0, 0, COUNTA(D:D)-1, 1)), OFFSET(D$2, 0, 0, COUNTA(D:D)-1, 1)), D669) * 5, 0))</f>
        <v/>
      </c>
      <c r="H669" s="12" t="str" cm="1">
        <f t="array" aca="1" ref="H669" ca="1">IF(A669="", "", ROUNDUP(_xlfn.PERCENTRANK.EXC(IF(ISNUMBER(OFFSET(E$2, 0, 0, COUNTA(E:E)-1, 1)), OFFSET(E$2, 0, 0, COUNTA(E:E)-1, 1)), E669) * 5, 0))</f>
        <v/>
      </c>
      <c r="I669" s="16" t="e">
        <f t="shared" ca="1" si="20"/>
        <v>#VALUE!</v>
      </c>
      <c r="J669" s="12" t="str">
        <f t="shared" ca="1" si="21"/>
        <v xml:space="preserve"> No recency data available.  No frequency data available.  No monetary data available.</v>
      </c>
    </row>
    <row r="670" spans="1:10" x14ac:dyDescent="0.25">
      <c r="A670" s="15"/>
      <c r="B670" s="16">
        <f>_xlfn.XLOOKUP(A670, '1. Invoices'!A:A, '1. Invoices'!B:B, "Not Found")</f>
        <v>0</v>
      </c>
      <c r="C670" s="13" t="str">
        <f ca="1">IF(A670="","",TODAY() - _xlfn.MAXIFS(OFFSET('1. Invoices'!#REF!, 0, 0, COUNTA('1. Invoices'!C:C)-1), OFFSET('1. Invoices'!#REF!, 0, 0, COUNTA('1. Invoices'!A:A)-1), A670))</f>
        <v/>
      </c>
      <c r="D670" s="12" t="str">
        <f ca="1">IF(A670="","",COUNTIFS(OFFSET('1. Invoices'!#REF!, 0, 0, COUNTA('1. Invoices'!A:A)-1), A670))</f>
        <v/>
      </c>
      <c r="E670" s="14" t="str">
        <f ca="1">IF(A670="","",SUMIFS(OFFSET('1. Invoices'!#REF!, 0, 0, COUNTA('1. Invoices'!D:D)-1), OFFSET('1. Invoices'!#REF!, 0, 0, COUNTA('1. Invoices'!A:A)-1), A670, OFFSET('1. Invoices'!#REF!, 0, 0, COUNTA('1. Invoices'!C:C)-1), "&gt;=" &amp; TODAY() - 364))</f>
        <v/>
      </c>
      <c r="F670" s="12" t="str" cm="1">
        <f t="array" aca="1" ref="F670" ca="1">IF(A670="", "", 6 - ROUNDUP(_xlfn.PERCENTRANK.EXC(IF(ISNUMBER(OFFSET(C$2, 0, 0, COUNTA(C:C)-1, 1)), OFFSET(C$2, 0, 0, COUNTA(C:C)-1, 1)), C670) * 5, 0))</f>
        <v/>
      </c>
      <c r="G670" s="12" t="str" cm="1">
        <f t="array" aca="1" ref="G670" ca="1">IF(A670="", "", ROUNDUP(_xlfn.PERCENTRANK.EXC(IF(ISNUMBER(OFFSET(D$2, 0, 0, COUNTA(D:D)-1, 1)), OFFSET(D$2, 0, 0, COUNTA(D:D)-1, 1)), D670) * 5, 0))</f>
        <v/>
      </c>
      <c r="H670" s="12" t="str" cm="1">
        <f t="array" aca="1" ref="H670" ca="1">IF(A670="", "", ROUNDUP(_xlfn.PERCENTRANK.EXC(IF(ISNUMBER(OFFSET(E$2, 0, 0, COUNTA(E:E)-1, 1)), OFFSET(E$2, 0, 0, COUNTA(E:E)-1, 1)), E670) * 5, 0))</f>
        <v/>
      </c>
      <c r="I670" s="16" t="e">
        <f t="shared" ca="1" si="20"/>
        <v>#VALUE!</v>
      </c>
      <c r="J670" s="12" t="str">
        <f t="shared" ca="1" si="21"/>
        <v xml:space="preserve"> No recency data available.  No frequency data available.  No monetary data available.</v>
      </c>
    </row>
    <row r="671" spans="1:10" x14ac:dyDescent="0.25">
      <c r="A671" s="15"/>
      <c r="B671" s="16">
        <f>_xlfn.XLOOKUP(A671, '1. Invoices'!A:A, '1. Invoices'!B:B, "Not Found")</f>
        <v>0</v>
      </c>
      <c r="C671" s="13" t="str">
        <f ca="1">IF(A671="","",TODAY() - _xlfn.MAXIFS(OFFSET('1. Invoices'!#REF!, 0, 0, COUNTA('1. Invoices'!C:C)-1), OFFSET('1. Invoices'!#REF!, 0, 0, COUNTA('1. Invoices'!A:A)-1), A671))</f>
        <v/>
      </c>
      <c r="D671" s="12" t="str">
        <f ca="1">IF(A671="","",COUNTIFS(OFFSET('1. Invoices'!#REF!, 0, 0, COUNTA('1. Invoices'!A:A)-1), A671))</f>
        <v/>
      </c>
      <c r="E671" s="14" t="str">
        <f ca="1">IF(A671="","",SUMIFS(OFFSET('1. Invoices'!#REF!, 0, 0, COUNTA('1. Invoices'!D:D)-1), OFFSET('1. Invoices'!#REF!, 0, 0, COUNTA('1. Invoices'!A:A)-1), A671, OFFSET('1. Invoices'!#REF!, 0, 0, COUNTA('1. Invoices'!C:C)-1), "&gt;=" &amp; TODAY() - 364))</f>
        <v/>
      </c>
      <c r="F671" s="12" t="str" cm="1">
        <f t="array" aca="1" ref="F671" ca="1">IF(A671="", "", 6 - ROUNDUP(_xlfn.PERCENTRANK.EXC(IF(ISNUMBER(OFFSET(C$2, 0, 0, COUNTA(C:C)-1, 1)), OFFSET(C$2, 0, 0, COUNTA(C:C)-1, 1)), C671) * 5, 0))</f>
        <v/>
      </c>
      <c r="G671" s="12" t="str" cm="1">
        <f t="array" aca="1" ref="G671" ca="1">IF(A671="", "", ROUNDUP(_xlfn.PERCENTRANK.EXC(IF(ISNUMBER(OFFSET(D$2, 0, 0, COUNTA(D:D)-1, 1)), OFFSET(D$2, 0, 0, COUNTA(D:D)-1, 1)), D671) * 5, 0))</f>
        <v/>
      </c>
      <c r="H671" s="12" t="str" cm="1">
        <f t="array" aca="1" ref="H671" ca="1">IF(A671="", "", ROUNDUP(_xlfn.PERCENTRANK.EXC(IF(ISNUMBER(OFFSET(E$2, 0, 0, COUNTA(E:E)-1, 1)), OFFSET(E$2, 0, 0, COUNTA(E:E)-1, 1)), E671) * 5, 0))</f>
        <v/>
      </c>
      <c r="I671" s="16" t="e">
        <f t="shared" ca="1" si="20"/>
        <v>#VALUE!</v>
      </c>
      <c r="J671" s="12" t="str">
        <f t="shared" ca="1" si="21"/>
        <v xml:space="preserve"> No recency data available.  No frequency data available.  No monetary data available.</v>
      </c>
    </row>
    <row r="672" spans="1:10" x14ac:dyDescent="0.25">
      <c r="A672" s="15"/>
      <c r="B672" s="16">
        <f>_xlfn.XLOOKUP(A672, '1. Invoices'!A:A, '1. Invoices'!B:B, "Not Found")</f>
        <v>0</v>
      </c>
      <c r="C672" s="13" t="str">
        <f ca="1">IF(A672="","",TODAY() - _xlfn.MAXIFS(OFFSET('1. Invoices'!#REF!, 0, 0, COUNTA('1. Invoices'!C:C)-1), OFFSET('1. Invoices'!#REF!, 0, 0, COUNTA('1. Invoices'!A:A)-1), A672))</f>
        <v/>
      </c>
      <c r="D672" s="12" t="str">
        <f ca="1">IF(A672="","",COUNTIFS(OFFSET('1. Invoices'!#REF!, 0, 0, COUNTA('1. Invoices'!A:A)-1), A672))</f>
        <v/>
      </c>
      <c r="E672" s="14" t="str">
        <f ca="1">IF(A672="","",SUMIFS(OFFSET('1. Invoices'!#REF!, 0, 0, COUNTA('1. Invoices'!D:D)-1), OFFSET('1. Invoices'!#REF!, 0, 0, COUNTA('1. Invoices'!A:A)-1), A672, OFFSET('1. Invoices'!#REF!, 0, 0, COUNTA('1. Invoices'!C:C)-1), "&gt;=" &amp; TODAY() - 364))</f>
        <v/>
      </c>
      <c r="F672" s="12" t="str" cm="1">
        <f t="array" aca="1" ref="F672" ca="1">IF(A672="", "", 6 - ROUNDUP(_xlfn.PERCENTRANK.EXC(IF(ISNUMBER(OFFSET(C$2, 0, 0, COUNTA(C:C)-1, 1)), OFFSET(C$2, 0, 0, COUNTA(C:C)-1, 1)), C672) * 5, 0))</f>
        <v/>
      </c>
      <c r="G672" s="12" t="str" cm="1">
        <f t="array" aca="1" ref="G672" ca="1">IF(A672="", "", ROUNDUP(_xlfn.PERCENTRANK.EXC(IF(ISNUMBER(OFFSET(D$2, 0, 0, COUNTA(D:D)-1, 1)), OFFSET(D$2, 0, 0, COUNTA(D:D)-1, 1)), D672) * 5, 0))</f>
        <v/>
      </c>
      <c r="H672" s="12" t="str" cm="1">
        <f t="array" aca="1" ref="H672" ca="1">IF(A672="", "", ROUNDUP(_xlfn.PERCENTRANK.EXC(IF(ISNUMBER(OFFSET(E$2, 0, 0, COUNTA(E:E)-1, 1)), OFFSET(E$2, 0, 0, COUNTA(E:E)-1, 1)), E672) * 5, 0))</f>
        <v/>
      </c>
      <c r="I672" s="16" t="e">
        <f t="shared" ca="1" si="20"/>
        <v>#VALUE!</v>
      </c>
      <c r="J672" s="12" t="str">
        <f t="shared" ca="1" si="21"/>
        <v xml:space="preserve"> No recency data available.  No frequency data available.  No monetary data available.</v>
      </c>
    </row>
    <row r="673" spans="1:10" x14ac:dyDescent="0.25">
      <c r="A673" s="15"/>
      <c r="B673" s="16">
        <f>_xlfn.XLOOKUP(A673, '1. Invoices'!A:A, '1. Invoices'!B:B, "Not Found")</f>
        <v>0</v>
      </c>
      <c r="C673" s="13" t="str">
        <f ca="1">IF(A673="","",TODAY() - _xlfn.MAXIFS(OFFSET('1. Invoices'!#REF!, 0, 0, COUNTA('1. Invoices'!C:C)-1), OFFSET('1. Invoices'!#REF!, 0, 0, COUNTA('1. Invoices'!A:A)-1), A673))</f>
        <v/>
      </c>
      <c r="D673" s="12" t="str">
        <f ca="1">IF(A673="","",COUNTIFS(OFFSET('1. Invoices'!#REF!, 0, 0, COUNTA('1. Invoices'!A:A)-1), A673))</f>
        <v/>
      </c>
      <c r="E673" s="14" t="str">
        <f ca="1">IF(A673="","",SUMIFS(OFFSET('1. Invoices'!#REF!, 0, 0, COUNTA('1. Invoices'!D:D)-1), OFFSET('1. Invoices'!#REF!, 0, 0, COUNTA('1. Invoices'!A:A)-1), A673, OFFSET('1. Invoices'!#REF!, 0, 0, COUNTA('1. Invoices'!C:C)-1), "&gt;=" &amp; TODAY() - 364))</f>
        <v/>
      </c>
      <c r="F673" s="12" t="str" cm="1">
        <f t="array" aca="1" ref="F673" ca="1">IF(A673="", "", 6 - ROUNDUP(_xlfn.PERCENTRANK.EXC(IF(ISNUMBER(OFFSET(C$2, 0, 0, COUNTA(C:C)-1, 1)), OFFSET(C$2, 0, 0, COUNTA(C:C)-1, 1)), C673) * 5, 0))</f>
        <v/>
      </c>
      <c r="G673" s="12" t="str" cm="1">
        <f t="array" aca="1" ref="G673" ca="1">IF(A673="", "", ROUNDUP(_xlfn.PERCENTRANK.EXC(IF(ISNUMBER(OFFSET(D$2, 0, 0, COUNTA(D:D)-1, 1)), OFFSET(D$2, 0, 0, COUNTA(D:D)-1, 1)), D673) * 5, 0))</f>
        <v/>
      </c>
      <c r="H673" s="12" t="str" cm="1">
        <f t="array" aca="1" ref="H673" ca="1">IF(A673="", "", ROUNDUP(_xlfn.PERCENTRANK.EXC(IF(ISNUMBER(OFFSET(E$2, 0, 0, COUNTA(E:E)-1, 1)), OFFSET(E$2, 0, 0, COUNTA(E:E)-1, 1)), E673) * 5, 0))</f>
        <v/>
      </c>
      <c r="I673" s="16" t="e">
        <f t="shared" ca="1" si="20"/>
        <v>#VALUE!</v>
      </c>
      <c r="J673" s="12" t="str">
        <f t="shared" ca="1" si="21"/>
        <v xml:space="preserve"> No recency data available.  No frequency data available.  No monetary data available.</v>
      </c>
    </row>
    <row r="674" spans="1:10" x14ac:dyDescent="0.25">
      <c r="A674" s="15"/>
      <c r="B674" s="16">
        <f>_xlfn.XLOOKUP(A674, '1. Invoices'!A:A, '1. Invoices'!B:B, "Not Found")</f>
        <v>0</v>
      </c>
      <c r="C674" s="13" t="str">
        <f ca="1">IF(A674="","",TODAY() - _xlfn.MAXIFS(OFFSET('1. Invoices'!#REF!, 0, 0, COUNTA('1. Invoices'!C:C)-1), OFFSET('1. Invoices'!#REF!, 0, 0, COUNTA('1. Invoices'!A:A)-1), A674))</f>
        <v/>
      </c>
      <c r="D674" s="12" t="str">
        <f ca="1">IF(A674="","",COUNTIFS(OFFSET('1. Invoices'!#REF!, 0, 0, COUNTA('1. Invoices'!A:A)-1), A674))</f>
        <v/>
      </c>
      <c r="E674" s="14" t="str">
        <f ca="1">IF(A674="","",SUMIFS(OFFSET('1. Invoices'!#REF!, 0, 0, COUNTA('1. Invoices'!D:D)-1), OFFSET('1. Invoices'!#REF!, 0, 0, COUNTA('1. Invoices'!A:A)-1), A674, OFFSET('1. Invoices'!#REF!, 0, 0, COUNTA('1. Invoices'!C:C)-1), "&gt;=" &amp; TODAY() - 364))</f>
        <v/>
      </c>
      <c r="F674" s="12" t="str" cm="1">
        <f t="array" aca="1" ref="F674" ca="1">IF(A674="", "", 6 - ROUNDUP(_xlfn.PERCENTRANK.EXC(IF(ISNUMBER(OFFSET(C$2, 0, 0, COUNTA(C:C)-1, 1)), OFFSET(C$2, 0, 0, COUNTA(C:C)-1, 1)), C674) * 5, 0))</f>
        <v/>
      </c>
      <c r="G674" s="12" t="str" cm="1">
        <f t="array" aca="1" ref="G674" ca="1">IF(A674="", "", ROUNDUP(_xlfn.PERCENTRANK.EXC(IF(ISNUMBER(OFFSET(D$2, 0, 0, COUNTA(D:D)-1, 1)), OFFSET(D$2, 0, 0, COUNTA(D:D)-1, 1)), D674) * 5, 0))</f>
        <v/>
      </c>
      <c r="H674" s="12" t="str" cm="1">
        <f t="array" aca="1" ref="H674" ca="1">IF(A674="", "", ROUNDUP(_xlfn.PERCENTRANK.EXC(IF(ISNUMBER(OFFSET(E$2, 0, 0, COUNTA(E:E)-1, 1)), OFFSET(E$2, 0, 0, COUNTA(E:E)-1, 1)), E674) * 5, 0))</f>
        <v/>
      </c>
      <c r="I674" s="16" t="e">
        <f t="shared" ca="1" si="20"/>
        <v>#VALUE!</v>
      </c>
      <c r="J674" s="12" t="str">
        <f t="shared" ca="1" si="21"/>
        <v xml:space="preserve"> No recency data available.  No frequency data available.  No monetary data available.</v>
      </c>
    </row>
    <row r="675" spans="1:10" x14ac:dyDescent="0.25">
      <c r="A675" s="15"/>
      <c r="B675" s="16">
        <f>_xlfn.XLOOKUP(A675, '1. Invoices'!A:A, '1. Invoices'!B:B, "Not Found")</f>
        <v>0</v>
      </c>
      <c r="C675" s="13" t="str">
        <f ca="1">IF(A675="","",TODAY() - _xlfn.MAXIFS(OFFSET('1. Invoices'!#REF!, 0, 0, COUNTA('1. Invoices'!C:C)-1), OFFSET('1. Invoices'!#REF!, 0, 0, COUNTA('1. Invoices'!A:A)-1), A675))</f>
        <v/>
      </c>
      <c r="D675" s="12" t="str">
        <f ca="1">IF(A675="","",COUNTIFS(OFFSET('1. Invoices'!#REF!, 0, 0, COUNTA('1. Invoices'!A:A)-1), A675))</f>
        <v/>
      </c>
      <c r="E675" s="14" t="str">
        <f ca="1">IF(A675="","",SUMIFS(OFFSET('1. Invoices'!#REF!, 0, 0, COUNTA('1. Invoices'!D:D)-1), OFFSET('1. Invoices'!#REF!, 0, 0, COUNTA('1. Invoices'!A:A)-1), A675, OFFSET('1. Invoices'!#REF!, 0, 0, COUNTA('1. Invoices'!C:C)-1), "&gt;=" &amp; TODAY() - 364))</f>
        <v/>
      </c>
      <c r="F675" s="12" t="str" cm="1">
        <f t="array" aca="1" ref="F675" ca="1">IF(A675="", "", 6 - ROUNDUP(_xlfn.PERCENTRANK.EXC(IF(ISNUMBER(OFFSET(C$2, 0, 0, COUNTA(C:C)-1, 1)), OFFSET(C$2, 0, 0, COUNTA(C:C)-1, 1)), C675) * 5, 0))</f>
        <v/>
      </c>
      <c r="G675" s="12" t="str" cm="1">
        <f t="array" aca="1" ref="G675" ca="1">IF(A675="", "", ROUNDUP(_xlfn.PERCENTRANK.EXC(IF(ISNUMBER(OFFSET(D$2, 0, 0, COUNTA(D:D)-1, 1)), OFFSET(D$2, 0, 0, COUNTA(D:D)-1, 1)), D675) * 5, 0))</f>
        <v/>
      </c>
      <c r="H675" s="12" t="str" cm="1">
        <f t="array" aca="1" ref="H675" ca="1">IF(A675="", "", ROUNDUP(_xlfn.PERCENTRANK.EXC(IF(ISNUMBER(OFFSET(E$2, 0, 0, COUNTA(E:E)-1, 1)), OFFSET(E$2, 0, 0, COUNTA(E:E)-1, 1)), E675) * 5, 0))</f>
        <v/>
      </c>
      <c r="I675" s="16" t="e">
        <f t="shared" ca="1" si="20"/>
        <v>#VALUE!</v>
      </c>
      <c r="J675" s="12" t="str">
        <f t="shared" ca="1" si="21"/>
        <v xml:space="preserve"> No recency data available.  No frequency data available.  No monetary data available.</v>
      </c>
    </row>
    <row r="676" spans="1:10" x14ac:dyDescent="0.25">
      <c r="A676" s="15"/>
      <c r="B676" s="16">
        <f>_xlfn.XLOOKUP(A676, '1. Invoices'!A:A, '1. Invoices'!B:B, "Not Found")</f>
        <v>0</v>
      </c>
      <c r="C676" s="13" t="str">
        <f ca="1">IF(A676="","",TODAY() - _xlfn.MAXIFS(OFFSET('1. Invoices'!#REF!, 0, 0, COUNTA('1. Invoices'!C:C)-1), OFFSET('1. Invoices'!#REF!, 0, 0, COUNTA('1. Invoices'!A:A)-1), A676))</f>
        <v/>
      </c>
      <c r="D676" s="12" t="str">
        <f ca="1">IF(A676="","",COUNTIFS(OFFSET('1. Invoices'!#REF!, 0, 0, COUNTA('1. Invoices'!A:A)-1), A676))</f>
        <v/>
      </c>
      <c r="E676" s="14" t="str">
        <f ca="1">IF(A676="","",SUMIFS(OFFSET('1. Invoices'!#REF!, 0, 0, COUNTA('1. Invoices'!D:D)-1), OFFSET('1. Invoices'!#REF!, 0, 0, COUNTA('1. Invoices'!A:A)-1), A676, OFFSET('1. Invoices'!#REF!, 0, 0, COUNTA('1. Invoices'!C:C)-1), "&gt;=" &amp; TODAY() - 364))</f>
        <v/>
      </c>
      <c r="F676" s="12" t="str" cm="1">
        <f t="array" aca="1" ref="F676" ca="1">IF(A676="", "", 6 - ROUNDUP(_xlfn.PERCENTRANK.EXC(IF(ISNUMBER(OFFSET(C$2, 0, 0, COUNTA(C:C)-1, 1)), OFFSET(C$2, 0, 0, COUNTA(C:C)-1, 1)), C676) * 5, 0))</f>
        <v/>
      </c>
      <c r="G676" s="12" t="str" cm="1">
        <f t="array" aca="1" ref="G676" ca="1">IF(A676="", "", ROUNDUP(_xlfn.PERCENTRANK.EXC(IF(ISNUMBER(OFFSET(D$2, 0, 0, COUNTA(D:D)-1, 1)), OFFSET(D$2, 0, 0, COUNTA(D:D)-1, 1)), D676) * 5, 0))</f>
        <v/>
      </c>
      <c r="H676" s="12" t="str" cm="1">
        <f t="array" aca="1" ref="H676" ca="1">IF(A676="", "", ROUNDUP(_xlfn.PERCENTRANK.EXC(IF(ISNUMBER(OFFSET(E$2, 0, 0, COUNTA(E:E)-1, 1)), OFFSET(E$2, 0, 0, COUNTA(E:E)-1, 1)), E676) * 5, 0))</f>
        <v/>
      </c>
      <c r="I676" s="16" t="e">
        <f t="shared" ca="1" si="20"/>
        <v>#VALUE!</v>
      </c>
      <c r="J676" s="12" t="str">
        <f t="shared" ca="1" si="21"/>
        <v xml:space="preserve"> No recency data available.  No frequency data available.  No monetary data available.</v>
      </c>
    </row>
    <row r="677" spans="1:10" x14ac:dyDescent="0.25">
      <c r="A677" s="15"/>
      <c r="B677" s="16">
        <f>_xlfn.XLOOKUP(A677, '1. Invoices'!A:A, '1. Invoices'!B:B, "Not Found")</f>
        <v>0</v>
      </c>
      <c r="C677" s="13" t="str">
        <f ca="1">IF(A677="","",TODAY() - _xlfn.MAXIFS(OFFSET('1. Invoices'!#REF!, 0, 0, COUNTA('1. Invoices'!C:C)-1), OFFSET('1. Invoices'!#REF!, 0, 0, COUNTA('1. Invoices'!A:A)-1), A677))</f>
        <v/>
      </c>
      <c r="D677" s="12" t="str">
        <f ca="1">IF(A677="","",COUNTIFS(OFFSET('1. Invoices'!#REF!, 0, 0, COUNTA('1. Invoices'!A:A)-1), A677))</f>
        <v/>
      </c>
      <c r="E677" s="14" t="str">
        <f ca="1">IF(A677="","",SUMIFS(OFFSET('1. Invoices'!#REF!, 0, 0, COUNTA('1. Invoices'!D:D)-1), OFFSET('1. Invoices'!#REF!, 0, 0, COUNTA('1. Invoices'!A:A)-1), A677, OFFSET('1. Invoices'!#REF!, 0, 0, COUNTA('1. Invoices'!C:C)-1), "&gt;=" &amp; TODAY() - 364))</f>
        <v/>
      </c>
      <c r="F677" s="12" t="str" cm="1">
        <f t="array" aca="1" ref="F677" ca="1">IF(A677="", "", 6 - ROUNDUP(_xlfn.PERCENTRANK.EXC(IF(ISNUMBER(OFFSET(C$2, 0, 0, COUNTA(C:C)-1, 1)), OFFSET(C$2, 0, 0, COUNTA(C:C)-1, 1)), C677) * 5, 0))</f>
        <v/>
      </c>
      <c r="G677" s="12" t="str" cm="1">
        <f t="array" aca="1" ref="G677" ca="1">IF(A677="", "", ROUNDUP(_xlfn.PERCENTRANK.EXC(IF(ISNUMBER(OFFSET(D$2, 0, 0, COUNTA(D:D)-1, 1)), OFFSET(D$2, 0, 0, COUNTA(D:D)-1, 1)), D677) * 5, 0))</f>
        <v/>
      </c>
      <c r="H677" s="12" t="str" cm="1">
        <f t="array" aca="1" ref="H677" ca="1">IF(A677="", "", ROUNDUP(_xlfn.PERCENTRANK.EXC(IF(ISNUMBER(OFFSET(E$2, 0, 0, COUNTA(E:E)-1, 1)), OFFSET(E$2, 0, 0, COUNTA(E:E)-1, 1)), E677) * 5, 0))</f>
        <v/>
      </c>
      <c r="I677" s="16" t="e">
        <f t="shared" ca="1" si="20"/>
        <v>#VALUE!</v>
      </c>
      <c r="J677" s="12" t="str">
        <f t="shared" ca="1" si="21"/>
        <v xml:space="preserve"> No recency data available.  No frequency data available.  No monetary data available.</v>
      </c>
    </row>
    <row r="678" spans="1:10" x14ac:dyDescent="0.25">
      <c r="A678" s="15"/>
      <c r="B678" s="16">
        <f>_xlfn.XLOOKUP(A678, '1. Invoices'!A:A, '1. Invoices'!B:B, "Not Found")</f>
        <v>0</v>
      </c>
      <c r="C678" s="13" t="str">
        <f ca="1">IF(A678="","",TODAY() - _xlfn.MAXIFS(OFFSET('1. Invoices'!#REF!, 0, 0, COUNTA('1. Invoices'!C:C)-1), OFFSET('1. Invoices'!#REF!, 0, 0, COUNTA('1. Invoices'!A:A)-1), A678))</f>
        <v/>
      </c>
      <c r="D678" s="12" t="str">
        <f ca="1">IF(A678="","",COUNTIFS(OFFSET('1. Invoices'!#REF!, 0, 0, COUNTA('1. Invoices'!A:A)-1), A678))</f>
        <v/>
      </c>
      <c r="E678" s="14" t="str">
        <f ca="1">IF(A678="","",SUMIFS(OFFSET('1. Invoices'!#REF!, 0, 0, COUNTA('1. Invoices'!D:D)-1), OFFSET('1. Invoices'!#REF!, 0, 0, COUNTA('1. Invoices'!A:A)-1), A678, OFFSET('1. Invoices'!#REF!, 0, 0, COUNTA('1. Invoices'!C:C)-1), "&gt;=" &amp; TODAY() - 364))</f>
        <v/>
      </c>
      <c r="F678" s="12" t="str" cm="1">
        <f t="array" aca="1" ref="F678" ca="1">IF(A678="", "", 6 - ROUNDUP(_xlfn.PERCENTRANK.EXC(IF(ISNUMBER(OFFSET(C$2, 0, 0, COUNTA(C:C)-1, 1)), OFFSET(C$2, 0, 0, COUNTA(C:C)-1, 1)), C678) * 5, 0))</f>
        <v/>
      </c>
      <c r="G678" s="12" t="str" cm="1">
        <f t="array" aca="1" ref="G678" ca="1">IF(A678="", "", ROUNDUP(_xlfn.PERCENTRANK.EXC(IF(ISNUMBER(OFFSET(D$2, 0, 0, COUNTA(D:D)-1, 1)), OFFSET(D$2, 0, 0, COUNTA(D:D)-1, 1)), D678) * 5, 0))</f>
        <v/>
      </c>
      <c r="H678" s="12" t="str" cm="1">
        <f t="array" aca="1" ref="H678" ca="1">IF(A678="", "", ROUNDUP(_xlfn.PERCENTRANK.EXC(IF(ISNUMBER(OFFSET(E$2, 0, 0, COUNTA(E:E)-1, 1)), OFFSET(E$2, 0, 0, COUNTA(E:E)-1, 1)), E678) * 5, 0))</f>
        <v/>
      </c>
      <c r="I678" s="16" t="e">
        <f t="shared" ca="1" si="20"/>
        <v>#VALUE!</v>
      </c>
      <c r="J678" s="12" t="str">
        <f t="shared" ca="1" si="21"/>
        <v xml:space="preserve"> No recency data available.  No frequency data available.  No monetary data available.</v>
      </c>
    </row>
    <row r="679" spans="1:10" x14ac:dyDescent="0.25">
      <c r="A679" s="15"/>
      <c r="B679" s="16">
        <f>_xlfn.XLOOKUP(A679, '1. Invoices'!A:A, '1. Invoices'!B:B, "Not Found")</f>
        <v>0</v>
      </c>
      <c r="C679" s="13" t="str">
        <f ca="1">IF(A679="","",TODAY() - _xlfn.MAXIFS(OFFSET('1. Invoices'!#REF!, 0, 0, COUNTA('1. Invoices'!C:C)-1), OFFSET('1. Invoices'!#REF!, 0, 0, COUNTA('1. Invoices'!A:A)-1), A679))</f>
        <v/>
      </c>
      <c r="D679" s="12" t="str">
        <f ca="1">IF(A679="","",COUNTIFS(OFFSET('1. Invoices'!#REF!, 0, 0, COUNTA('1. Invoices'!A:A)-1), A679))</f>
        <v/>
      </c>
      <c r="E679" s="14" t="str">
        <f ca="1">IF(A679="","",SUMIFS(OFFSET('1. Invoices'!#REF!, 0, 0, COUNTA('1. Invoices'!D:D)-1), OFFSET('1. Invoices'!#REF!, 0, 0, COUNTA('1. Invoices'!A:A)-1), A679, OFFSET('1. Invoices'!#REF!, 0, 0, COUNTA('1. Invoices'!C:C)-1), "&gt;=" &amp; TODAY() - 364))</f>
        <v/>
      </c>
      <c r="F679" s="12" t="str" cm="1">
        <f t="array" aca="1" ref="F679" ca="1">IF(A679="", "", 6 - ROUNDUP(_xlfn.PERCENTRANK.EXC(IF(ISNUMBER(OFFSET(C$2, 0, 0, COUNTA(C:C)-1, 1)), OFFSET(C$2, 0, 0, COUNTA(C:C)-1, 1)), C679) * 5, 0))</f>
        <v/>
      </c>
      <c r="G679" s="12" t="str" cm="1">
        <f t="array" aca="1" ref="G679" ca="1">IF(A679="", "", ROUNDUP(_xlfn.PERCENTRANK.EXC(IF(ISNUMBER(OFFSET(D$2, 0, 0, COUNTA(D:D)-1, 1)), OFFSET(D$2, 0, 0, COUNTA(D:D)-1, 1)), D679) * 5, 0))</f>
        <v/>
      </c>
      <c r="H679" s="12" t="str" cm="1">
        <f t="array" aca="1" ref="H679" ca="1">IF(A679="", "", ROUNDUP(_xlfn.PERCENTRANK.EXC(IF(ISNUMBER(OFFSET(E$2, 0, 0, COUNTA(E:E)-1, 1)), OFFSET(E$2, 0, 0, COUNTA(E:E)-1, 1)), E679) * 5, 0))</f>
        <v/>
      </c>
      <c r="I679" s="16" t="e">
        <f t="shared" ca="1" si="20"/>
        <v>#VALUE!</v>
      </c>
      <c r="J679" s="12" t="str">
        <f t="shared" ca="1" si="21"/>
        <v xml:space="preserve"> No recency data available.  No frequency data available.  No monetary data available.</v>
      </c>
    </row>
    <row r="680" spans="1:10" x14ac:dyDescent="0.25">
      <c r="A680" s="15"/>
      <c r="B680" s="16">
        <f>_xlfn.XLOOKUP(A680, '1. Invoices'!A:A, '1. Invoices'!B:B, "Not Found")</f>
        <v>0</v>
      </c>
      <c r="C680" s="13" t="str">
        <f ca="1">IF(A680="","",TODAY() - _xlfn.MAXIFS(OFFSET('1. Invoices'!#REF!, 0, 0, COUNTA('1. Invoices'!C:C)-1), OFFSET('1. Invoices'!#REF!, 0, 0, COUNTA('1. Invoices'!A:A)-1), A680))</f>
        <v/>
      </c>
      <c r="D680" s="12" t="str">
        <f ca="1">IF(A680="","",COUNTIFS(OFFSET('1. Invoices'!#REF!, 0, 0, COUNTA('1. Invoices'!A:A)-1), A680))</f>
        <v/>
      </c>
      <c r="E680" s="14" t="str">
        <f ca="1">IF(A680="","",SUMIFS(OFFSET('1. Invoices'!#REF!, 0, 0, COUNTA('1. Invoices'!D:D)-1), OFFSET('1. Invoices'!#REF!, 0, 0, COUNTA('1. Invoices'!A:A)-1), A680, OFFSET('1. Invoices'!#REF!, 0, 0, COUNTA('1. Invoices'!C:C)-1), "&gt;=" &amp; TODAY() - 364))</f>
        <v/>
      </c>
      <c r="F680" s="12" t="str" cm="1">
        <f t="array" aca="1" ref="F680" ca="1">IF(A680="", "", 6 - ROUNDUP(_xlfn.PERCENTRANK.EXC(IF(ISNUMBER(OFFSET(C$2, 0, 0, COUNTA(C:C)-1, 1)), OFFSET(C$2, 0, 0, COUNTA(C:C)-1, 1)), C680) * 5, 0))</f>
        <v/>
      </c>
      <c r="G680" s="12" t="str" cm="1">
        <f t="array" aca="1" ref="G680" ca="1">IF(A680="", "", ROUNDUP(_xlfn.PERCENTRANK.EXC(IF(ISNUMBER(OFFSET(D$2, 0, 0, COUNTA(D:D)-1, 1)), OFFSET(D$2, 0, 0, COUNTA(D:D)-1, 1)), D680) * 5, 0))</f>
        <v/>
      </c>
      <c r="H680" s="12" t="str" cm="1">
        <f t="array" aca="1" ref="H680" ca="1">IF(A680="", "", ROUNDUP(_xlfn.PERCENTRANK.EXC(IF(ISNUMBER(OFFSET(E$2, 0, 0, COUNTA(E:E)-1, 1)), OFFSET(E$2, 0, 0, COUNTA(E:E)-1, 1)), E680) * 5, 0))</f>
        <v/>
      </c>
      <c r="I680" s="16" t="e">
        <f t="shared" ca="1" si="20"/>
        <v>#VALUE!</v>
      </c>
      <c r="J680" s="12" t="str">
        <f t="shared" ca="1" si="21"/>
        <v xml:space="preserve"> No recency data available.  No frequency data available.  No monetary data available.</v>
      </c>
    </row>
    <row r="681" spans="1:10" x14ac:dyDescent="0.25">
      <c r="A681" s="15"/>
      <c r="B681" s="16">
        <f>_xlfn.XLOOKUP(A681, '1. Invoices'!A:A, '1. Invoices'!B:B, "Not Found")</f>
        <v>0</v>
      </c>
      <c r="C681" s="13" t="str">
        <f ca="1">IF(A681="","",TODAY() - _xlfn.MAXIFS(OFFSET('1. Invoices'!#REF!, 0, 0, COUNTA('1. Invoices'!C:C)-1), OFFSET('1. Invoices'!#REF!, 0, 0, COUNTA('1. Invoices'!A:A)-1), A681))</f>
        <v/>
      </c>
      <c r="D681" s="12" t="str">
        <f ca="1">IF(A681="","",COUNTIFS(OFFSET('1. Invoices'!#REF!, 0, 0, COUNTA('1. Invoices'!A:A)-1), A681))</f>
        <v/>
      </c>
      <c r="E681" s="14" t="str">
        <f ca="1">IF(A681="","",SUMIFS(OFFSET('1. Invoices'!#REF!, 0, 0, COUNTA('1. Invoices'!D:D)-1), OFFSET('1. Invoices'!#REF!, 0, 0, COUNTA('1. Invoices'!A:A)-1), A681, OFFSET('1. Invoices'!#REF!, 0, 0, COUNTA('1. Invoices'!C:C)-1), "&gt;=" &amp; TODAY() - 364))</f>
        <v/>
      </c>
      <c r="F681" s="12" t="str" cm="1">
        <f t="array" aca="1" ref="F681" ca="1">IF(A681="", "", 6 - ROUNDUP(_xlfn.PERCENTRANK.EXC(IF(ISNUMBER(OFFSET(C$2, 0, 0, COUNTA(C:C)-1, 1)), OFFSET(C$2, 0, 0, COUNTA(C:C)-1, 1)), C681) * 5, 0))</f>
        <v/>
      </c>
      <c r="G681" s="12" t="str" cm="1">
        <f t="array" aca="1" ref="G681" ca="1">IF(A681="", "", ROUNDUP(_xlfn.PERCENTRANK.EXC(IF(ISNUMBER(OFFSET(D$2, 0, 0, COUNTA(D:D)-1, 1)), OFFSET(D$2, 0, 0, COUNTA(D:D)-1, 1)), D681) * 5, 0))</f>
        <v/>
      </c>
      <c r="H681" s="12" t="str" cm="1">
        <f t="array" aca="1" ref="H681" ca="1">IF(A681="", "", ROUNDUP(_xlfn.PERCENTRANK.EXC(IF(ISNUMBER(OFFSET(E$2, 0, 0, COUNTA(E:E)-1, 1)), OFFSET(E$2, 0, 0, COUNTA(E:E)-1, 1)), E681) * 5, 0))</f>
        <v/>
      </c>
      <c r="I681" s="16" t="e">
        <f t="shared" ca="1" si="20"/>
        <v>#VALUE!</v>
      </c>
      <c r="J681" s="12" t="str">
        <f t="shared" ca="1" si="21"/>
        <v xml:space="preserve"> No recency data available.  No frequency data available.  No monetary data available.</v>
      </c>
    </row>
    <row r="682" spans="1:10" x14ac:dyDescent="0.25">
      <c r="A682" s="15"/>
      <c r="B682" s="16">
        <f>_xlfn.XLOOKUP(A682, '1. Invoices'!A:A, '1. Invoices'!B:B, "Not Found")</f>
        <v>0</v>
      </c>
      <c r="C682" s="13" t="str">
        <f ca="1">IF(A682="","",TODAY() - _xlfn.MAXIFS(OFFSET('1. Invoices'!#REF!, 0, 0, COUNTA('1. Invoices'!C:C)-1), OFFSET('1. Invoices'!#REF!, 0, 0, COUNTA('1. Invoices'!A:A)-1), A682))</f>
        <v/>
      </c>
      <c r="D682" s="12" t="str">
        <f ca="1">IF(A682="","",COUNTIFS(OFFSET('1. Invoices'!#REF!, 0, 0, COUNTA('1. Invoices'!A:A)-1), A682))</f>
        <v/>
      </c>
      <c r="E682" s="14" t="str">
        <f ca="1">IF(A682="","",SUMIFS(OFFSET('1. Invoices'!#REF!, 0, 0, COUNTA('1. Invoices'!D:D)-1), OFFSET('1. Invoices'!#REF!, 0, 0, COUNTA('1. Invoices'!A:A)-1), A682, OFFSET('1. Invoices'!#REF!, 0, 0, COUNTA('1. Invoices'!C:C)-1), "&gt;=" &amp; TODAY() - 364))</f>
        <v/>
      </c>
      <c r="F682" s="12" t="str" cm="1">
        <f t="array" aca="1" ref="F682" ca="1">IF(A682="", "", 6 - ROUNDUP(_xlfn.PERCENTRANK.EXC(IF(ISNUMBER(OFFSET(C$2, 0, 0, COUNTA(C:C)-1, 1)), OFFSET(C$2, 0, 0, COUNTA(C:C)-1, 1)), C682) * 5, 0))</f>
        <v/>
      </c>
      <c r="G682" s="12" t="str" cm="1">
        <f t="array" aca="1" ref="G682" ca="1">IF(A682="", "", ROUNDUP(_xlfn.PERCENTRANK.EXC(IF(ISNUMBER(OFFSET(D$2, 0, 0, COUNTA(D:D)-1, 1)), OFFSET(D$2, 0, 0, COUNTA(D:D)-1, 1)), D682) * 5, 0))</f>
        <v/>
      </c>
      <c r="H682" s="12" t="str" cm="1">
        <f t="array" aca="1" ref="H682" ca="1">IF(A682="", "", ROUNDUP(_xlfn.PERCENTRANK.EXC(IF(ISNUMBER(OFFSET(E$2, 0, 0, COUNTA(E:E)-1, 1)), OFFSET(E$2, 0, 0, COUNTA(E:E)-1, 1)), E682) * 5, 0))</f>
        <v/>
      </c>
      <c r="I682" s="16" t="e">
        <f t="shared" ca="1" si="20"/>
        <v>#VALUE!</v>
      </c>
      <c r="J682" s="12" t="str">
        <f t="shared" ca="1" si="21"/>
        <v xml:space="preserve"> No recency data available.  No frequency data available.  No monetary data available.</v>
      </c>
    </row>
    <row r="683" spans="1:10" x14ac:dyDescent="0.25">
      <c r="A683" s="15"/>
      <c r="B683" s="16">
        <f>_xlfn.XLOOKUP(A683, '1. Invoices'!A:A, '1. Invoices'!B:B, "Not Found")</f>
        <v>0</v>
      </c>
      <c r="C683" s="13" t="str">
        <f ca="1">IF(A683="","",TODAY() - _xlfn.MAXIFS(OFFSET('1. Invoices'!#REF!, 0, 0, COUNTA('1. Invoices'!C:C)-1), OFFSET('1. Invoices'!#REF!, 0, 0, COUNTA('1. Invoices'!A:A)-1), A683))</f>
        <v/>
      </c>
      <c r="D683" s="12" t="str">
        <f ca="1">IF(A683="","",COUNTIFS(OFFSET('1. Invoices'!#REF!, 0, 0, COUNTA('1. Invoices'!A:A)-1), A683))</f>
        <v/>
      </c>
      <c r="E683" s="14" t="str">
        <f ca="1">IF(A683="","",SUMIFS(OFFSET('1. Invoices'!#REF!, 0, 0, COUNTA('1. Invoices'!D:D)-1), OFFSET('1. Invoices'!#REF!, 0, 0, COUNTA('1. Invoices'!A:A)-1), A683, OFFSET('1. Invoices'!#REF!, 0, 0, COUNTA('1. Invoices'!C:C)-1), "&gt;=" &amp; TODAY() - 364))</f>
        <v/>
      </c>
      <c r="F683" s="12" t="str" cm="1">
        <f t="array" aca="1" ref="F683" ca="1">IF(A683="", "", 6 - ROUNDUP(_xlfn.PERCENTRANK.EXC(IF(ISNUMBER(OFFSET(C$2, 0, 0, COUNTA(C:C)-1, 1)), OFFSET(C$2, 0, 0, COUNTA(C:C)-1, 1)), C683) * 5, 0))</f>
        <v/>
      </c>
      <c r="G683" s="12" t="str" cm="1">
        <f t="array" aca="1" ref="G683" ca="1">IF(A683="", "", ROUNDUP(_xlfn.PERCENTRANK.EXC(IF(ISNUMBER(OFFSET(D$2, 0, 0, COUNTA(D:D)-1, 1)), OFFSET(D$2, 0, 0, COUNTA(D:D)-1, 1)), D683) * 5, 0))</f>
        <v/>
      </c>
      <c r="H683" s="12" t="str" cm="1">
        <f t="array" aca="1" ref="H683" ca="1">IF(A683="", "", ROUNDUP(_xlfn.PERCENTRANK.EXC(IF(ISNUMBER(OFFSET(E$2, 0, 0, COUNTA(E:E)-1, 1)), OFFSET(E$2, 0, 0, COUNTA(E:E)-1, 1)), E683) * 5, 0))</f>
        <v/>
      </c>
      <c r="I683" s="16" t="e">
        <f t="shared" ca="1" si="20"/>
        <v>#VALUE!</v>
      </c>
      <c r="J683" s="12" t="str">
        <f t="shared" ca="1" si="21"/>
        <v xml:space="preserve"> No recency data available.  No frequency data available.  No monetary data available.</v>
      </c>
    </row>
    <row r="684" spans="1:10" x14ac:dyDescent="0.25">
      <c r="A684" s="15"/>
      <c r="B684" s="16">
        <f>_xlfn.XLOOKUP(A684, '1. Invoices'!A:A, '1. Invoices'!B:B, "Not Found")</f>
        <v>0</v>
      </c>
      <c r="C684" s="13" t="str">
        <f ca="1">IF(A684="","",TODAY() - _xlfn.MAXIFS(OFFSET('1. Invoices'!#REF!, 0, 0, COUNTA('1. Invoices'!C:C)-1), OFFSET('1. Invoices'!#REF!, 0, 0, COUNTA('1. Invoices'!A:A)-1), A684))</f>
        <v/>
      </c>
      <c r="D684" s="12" t="str">
        <f ca="1">IF(A684="","",COUNTIFS(OFFSET('1. Invoices'!#REF!, 0, 0, COUNTA('1. Invoices'!A:A)-1), A684))</f>
        <v/>
      </c>
      <c r="E684" s="14" t="str">
        <f ca="1">IF(A684="","",SUMIFS(OFFSET('1. Invoices'!#REF!, 0, 0, COUNTA('1. Invoices'!D:D)-1), OFFSET('1. Invoices'!#REF!, 0, 0, COUNTA('1. Invoices'!A:A)-1), A684, OFFSET('1. Invoices'!#REF!, 0, 0, COUNTA('1. Invoices'!C:C)-1), "&gt;=" &amp; TODAY() - 364))</f>
        <v/>
      </c>
      <c r="F684" s="12" t="str" cm="1">
        <f t="array" aca="1" ref="F684" ca="1">IF(A684="", "", 6 - ROUNDUP(_xlfn.PERCENTRANK.EXC(IF(ISNUMBER(OFFSET(C$2, 0, 0, COUNTA(C:C)-1, 1)), OFFSET(C$2, 0, 0, COUNTA(C:C)-1, 1)), C684) * 5, 0))</f>
        <v/>
      </c>
      <c r="G684" s="12" t="str" cm="1">
        <f t="array" aca="1" ref="G684" ca="1">IF(A684="", "", ROUNDUP(_xlfn.PERCENTRANK.EXC(IF(ISNUMBER(OFFSET(D$2, 0, 0, COUNTA(D:D)-1, 1)), OFFSET(D$2, 0, 0, COUNTA(D:D)-1, 1)), D684) * 5, 0))</f>
        <v/>
      </c>
      <c r="H684" s="12" t="str" cm="1">
        <f t="array" aca="1" ref="H684" ca="1">IF(A684="", "", ROUNDUP(_xlfn.PERCENTRANK.EXC(IF(ISNUMBER(OFFSET(E$2, 0, 0, COUNTA(E:E)-1, 1)), OFFSET(E$2, 0, 0, COUNTA(E:E)-1, 1)), E684) * 5, 0))</f>
        <v/>
      </c>
      <c r="I684" s="16" t="e">
        <f t="shared" ca="1" si="20"/>
        <v>#VALUE!</v>
      </c>
      <c r="J684" s="12" t="str">
        <f t="shared" ca="1" si="21"/>
        <v xml:space="preserve"> No recency data available.  No frequency data available.  No monetary data available.</v>
      </c>
    </row>
    <row r="685" spans="1:10" x14ac:dyDescent="0.25">
      <c r="A685" s="15"/>
      <c r="B685" s="16">
        <f>_xlfn.XLOOKUP(A685, '1. Invoices'!A:A, '1. Invoices'!B:B, "Not Found")</f>
        <v>0</v>
      </c>
      <c r="C685" s="13" t="str">
        <f ca="1">IF(A685="","",TODAY() - _xlfn.MAXIFS(OFFSET('1. Invoices'!#REF!, 0, 0, COUNTA('1. Invoices'!C:C)-1), OFFSET('1. Invoices'!#REF!, 0, 0, COUNTA('1. Invoices'!A:A)-1), A685))</f>
        <v/>
      </c>
      <c r="D685" s="12" t="str">
        <f ca="1">IF(A685="","",COUNTIFS(OFFSET('1. Invoices'!#REF!, 0, 0, COUNTA('1. Invoices'!A:A)-1), A685))</f>
        <v/>
      </c>
      <c r="E685" s="14" t="str">
        <f ca="1">IF(A685="","",SUMIFS(OFFSET('1. Invoices'!#REF!, 0, 0, COUNTA('1. Invoices'!D:D)-1), OFFSET('1. Invoices'!#REF!, 0, 0, COUNTA('1. Invoices'!A:A)-1), A685, OFFSET('1. Invoices'!#REF!, 0, 0, COUNTA('1. Invoices'!C:C)-1), "&gt;=" &amp; TODAY() - 364))</f>
        <v/>
      </c>
      <c r="F685" s="12" t="str" cm="1">
        <f t="array" aca="1" ref="F685" ca="1">IF(A685="", "", 6 - ROUNDUP(_xlfn.PERCENTRANK.EXC(IF(ISNUMBER(OFFSET(C$2, 0, 0, COUNTA(C:C)-1, 1)), OFFSET(C$2, 0, 0, COUNTA(C:C)-1, 1)), C685) * 5, 0))</f>
        <v/>
      </c>
      <c r="G685" s="12" t="str" cm="1">
        <f t="array" aca="1" ref="G685" ca="1">IF(A685="", "", ROUNDUP(_xlfn.PERCENTRANK.EXC(IF(ISNUMBER(OFFSET(D$2, 0, 0, COUNTA(D:D)-1, 1)), OFFSET(D$2, 0, 0, COUNTA(D:D)-1, 1)), D685) * 5, 0))</f>
        <v/>
      </c>
      <c r="H685" s="12" t="str" cm="1">
        <f t="array" aca="1" ref="H685" ca="1">IF(A685="", "", ROUNDUP(_xlfn.PERCENTRANK.EXC(IF(ISNUMBER(OFFSET(E$2, 0, 0, COUNTA(E:E)-1, 1)), OFFSET(E$2, 0, 0, COUNTA(E:E)-1, 1)), E685) * 5, 0))</f>
        <v/>
      </c>
      <c r="I685" s="16" t="e">
        <f t="shared" ca="1" si="20"/>
        <v>#VALUE!</v>
      </c>
      <c r="J685" s="12" t="str">
        <f t="shared" ca="1" si="21"/>
        <v xml:space="preserve"> No recency data available.  No frequency data available.  No monetary data available.</v>
      </c>
    </row>
    <row r="686" spans="1:10" x14ac:dyDescent="0.25">
      <c r="A686" s="15"/>
      <c r="B686" s="16">
        <f>_xlfn.XLOOKUP(A686, '1. Invoices'!A:A, '1. Invoices'!B:B, "Not Found")</f>
        <v>0</v>
      </c>
      <c r="C686" s="13" t="str">
        <f ca="1">IF(A686="","",TODAY() - _xlfn.MAXIFS(OFFSET('1. Invoices'!#REF!, 0, 0, COUNTA('1. Invoices'!C:C)-1), OFFSET('1. Invoices'!#REF!, 0, 0, COUNTA('1. Invoices'!A:A)-1), A686))</f>
        <v/>
      </c>
      <c r="D686" s="12" t="str">
        <f ca="1">IF(A686="","",COUNTIFS(OFFSET('1. Invoices'!#REF!, 0, 0, COUNTA('1. Invoices'!A:A)-1), A686))</f>
        <v/>
      </c>
      <c r="E686" s="14" t="str">
        <f ca="1">IF(A686="","",SUMIFS(OFFSET('1. Invoices'!#REF!, 0, 0, COUNTA('1. Invoices'!D:D)-1), OFFSET('1. Invoices'!#REF!, 0, 0, COUNTA('1. Invoices'!A:A)-1), A686, OFFSET('1. Invoices'!#REF!, 0, 0, COUNTA('1. Invoices'!C:C)-1), "&gt;=" &amp; TODAY() - 364))</f>
        <v/>
      </c>
      <c r="F686" s="12" t="str" cm="1">
        <f t="array" aca="1" ref="F686" ca="1">IF(A686="", "", 6 - ROUNDUP(_xlfn.PERCENTRANK.EXC(IF(ISNUMBER(OFFSET(C$2, 0, 0, COUNTA(C:C)-1, 1)), OFFSET(C$2, 0, 0, COUNTA(C:C)-1, 1)), C686) * 5, 0))</f>
        <v/>
      </c>
      <c r="G686" s="12" t="str" cm="1">
        <f t="array" aca="1" ref="G686" ca="1">IF(A686="", "", ROUNDUP(_xlfn.PERCENTRANK.EXC(IF(ISNUMBER(OFFSET(D$2, 0, 0, COUNTA(D:D)-1, 1)), OFFSET(D$2, 0, 0, COUNTA(D:D)-1, 1)), D686) * 5, 0))</f>
        <v/>
      </c>
      <c r="H686" s="12" t="str" cm="1">
        <f t="array" aca="1" ref="H686" ca="1">IF(A686="", "", ROUNDUP(_xlfn.PERCENTRANK.EXC(IF(ISNUMBER(OFFSET(E$2, 0, 0, COUNTA(E:E)-1, 1)), OFFSET(E$2, 0, 0, COUNTA(E:E)-1, 1)), E686) * 5, 0))</f>
        <v/>
      </c>
      <c r="I686" s="16" t="e">
        <f t="shared" ca="1" si="20"/>
        <v>#VALUE!</v>
      </c>
      <c r="J686" s="12" t="str">
        <f t="shared" ca="1" si="21"/>
        <v xml:space="preserve"> No recency data available.  No frequency data available.  No monetary data available.</v>
      </c>
    </row>
    <row r="687" spans="1:10" x14ac:dyDescent="0.25">
      <c r="A687" s="15"/>
      <c r="B687" s="16">
        <f>_xlfn.XLOOKUP(A687, '1. Invoices'!A:A, '1. Invoices'!B:B, "Not Found")</f>
        <v>0</v>
      </c>
      <c r="C687" s="13" t="str">
        <f ca="1">IF(A687="","",TODAY() - _xlfn.MAXIFS(OFFSET('1. Invoices'!#REF!, 0, 0, COUNTA('1. Invoices'!C:C)-1), OFFSET('1. Invoices'!#REF!, 0, 0, COUNTA('1. Invoices'!A:A)-1), A687))</f>
        <v/>
      </c>
      <c r="D687" s="12" t="str">
        <f ca="1">IF(A687="","",COUNTIFS(OFFSET('1. Invoices'!#REF!, 0, 0, COUNTA('1. Invoices'!A:A)-1), A687))</f>
        <v/>
      </c>
      <c r="E687" s="14" t="str">
        <f ca="1">IF(A687="","",SUMIFS(OFFSET('1. Invoices'!#REF!, 0, 0, COUNTA('1. Invoices'!D:D)-1), OFFSET('1. Invoices'!#REF!, 0, 0, COUNTA('1. Invoices'!A:A)-1), A687, OFFSET('1. Invoices'!#REF!, 0, 0, COUNTA('1. Invoices'!C:C)-1), "&gt;=" &amp; TODAY() - 364))</f>
        <v/>
      </c>
      <c r="F687" s="12" t="str" cm="1">
        <f t="array" aca="1" ref="F687" ca="1">IF(A687="", "", 6 - ROUNDUP(_xlfn.PERCENTRANK.EXC(IF(ISNUMBER(OFFSET(C$2, 0, 0, COUNTA(C:C)-1, 1)), OFFSET(C$2, 0, 0, COUNTA(C:C)-1, 1)), C687) * 5, 0))</f>
        <v/>
      </c>
      <c r="G687" s="12" t="str" cm="1">
        <f t="array" aca="1" ref="G687" ca="1">IF(A687="", "", ROUNDUP(_xlfn.PERCENTRANK.EXC(IF(ISNUMBER(OFFSET(D$2, 0, 0, COUNTA(D:D)-1, 1)), OFFSET(D$2, 0, 0, COUNTA(D:D)-1, 1)), D687) * 5, 0))</f>
        <v/>
      </c>
      <c r="H687" s="12" t="str" cm="1">
        <f t="array" aca="1" ref="H687" ca="1">IF(A687="", "", ROUNDUP(_xlfn.PERCENTRANK.EXC(IF(ISNUMBER(OFFSET(E$2, 0, 0, COUNTA(E:E)-1, 1)), OFFSET(E$2, 0, 0, COUNTA(E:E)-1, 1)), E687) * 5, 0))</f>
        <v/>
      </c>
      <c r="I687" s="16" t="e">
        <f t="shared" ca="1" si="20"/>
        <v>#VALUE!</v>
      </c>
      <c r="J687" s="12" t="str">
        <f t="shared" ca="1" si="21"/>
        <v xml:space="preserve"> No recency data available.  No frequency data available.  No monetary data available.</v>
      </c>
    </row>
    <row r="688" spans="1:10" x14ac:dyDescent="0.25">
      <c r="A688" s="15"/>
      <c r="B688" s="16">
        <f>_xlfn.XLOOKUP(A688, '1. Invoices'!A:A, '1. Invoices'!B:B, "Not Found")</f>
        <v>0</v>
      </c>
      <c r="C688" s="13" t="str">
        <f ca="1">IF(A688="","",TODAY() - _xlfn.MAXIFS(OFFSET('1. Invoices'!#REF!, 0, 0, COUNTA('1. Invoices'!C:C)-1), OFFSET('1. Invoices'!#REF!, 0, 0, COUNTA('1. Invoices'!A:A)-1), A688))</f>
        <v/>
      </c>
      <c r="D688" s="12" t="str">
        <f ca="1">IF(A688="","",COUNTIFS(OFFSET('1. Invoices'!#REF!, 0, 0, COUNTA('1. Invoices'!A:A)-1), A688))</f>
        <v/>
      </c>
      <c r="E688" s="14" t="str">
        <f ca="1">IF(A688="","",SUMIFS(OFFSET('1. Invoices'!#REF!, 0, 0, COUNTA('1. Invoices'!D:D)-1), OFFSET('1. Invoices'!#REF!, 0, 0, COUNTA('1. Invoices'!A:A)-1), A688, OFFSET('1. Invoices'!#REF!, 0, 0, COUNTA('1. Invoices'!C:C)-1), "&gt;=" &amp; TODAY() - 364))</f>
        <v/>
      </c>
      <c r="F688" s="12" t="str" cm="1">
        <f t="array" aca="1" ref="F688" ca="1">IF(A688="", "", 6 - ROUNDUP(_xlfn.PERCENTRANK.EXC(IF(ISNUMBER(OFFSET(C$2, 0, 0, COUNTA(C:C)-1, 1)), OFFSET(C$2, 0, 0, COUNTA(C:C)-1, 1)), C688) * 5, 0))</f>
        <v/>
      </c>
      <c r="G688" s="12" t="str" cm="1">
        <f t="array" aca="1" ref="G688" ca="1">IF(A688="", "", ROUNDUP(_xlfn.PERCENTRANK.EXC(IF(ISNUMBER(OFFSET(D$2, 0, 0, COUNTA(D:D)-1, 1)), OFFSET(D$2, 0, 0, COUNTA(D:D)-1, 1)), D688) * 5, 0))</f>
        <v/>
      </c>
      <c r="H688" s="12" t="str" cm="1">
        <f t="array" aca="1" ref="H688" ca="1">IF(A688="", "", ROUNDUP(_xlfn.PERCENTRANK.EXC(IF(ISNUMBER(OFFSET(E$2, 0, 0, COUNTA(E:E)-1, 1)), OFFSET(E$2, 0, 0, COUNTA(E:E)-1, 1)), E688) * 5, 0))</f>
        <v/>
      </c>
      <c r="I688" s="16" t="e">
        <f t="shared" ca="1" si="20"/>
        <v>#VALUE!</v>
      </c>
      <c r="J688" s="12" t="str">
        <f t="shared" ca="1" si="21"/>
        <v xml:space="preserve"> No recency data available.  No frequency data available.  No monetary data available.</v>
      </c>
    </row>
    <row r="689" spans="1:10" x14ac:dyDescent="0.25">
      <c r="A689" s="15"/>
      <c r="B689" s="16">
        <f>_xlfn.XLOOKUP(A689, '1. Invoices'!A:A, '1. Invoices'!B:B, "Not Found")</f>
        <v>0</v>
      </c>
      <c r="C689" s="13" t="str">
        <f ca="1">IF(A689="","",TODAY() - _xlfn.MAXIFS(OFFSET('1. Invoices'!#REF!, 0, 0, COUNTA('1. Invoices'!C:C)-1), OFFSET('1. Invoices'!#REF!, 0, 0, COUNTA('1. Invoices'!A:A)-1), A689))</f>
        <v/>
      </c>
      <c r="D689" s="12" t="str">
        <f ca="1">IF(A689="","",COUNTIFS(OFFSET('1. Invoices'!#REF!, 0, 0, COUNTA('1. Invoices'!A:A)-1), A689))</f>
        <v/>
      </c>
      <c r="E689" s="14" t="str">
        <f ca="1">IF(A689="","",SUMIFS(OFFSET('1. Invoices'!#REF!, 0, 0, COUNTA('1. Invoices'!D:D)-1), OFFSET('1. Invoices'!#REF!, 0, 0, COUNTA('1. Invoices'!A:A)-1), A689, OFFSET('1. Invoices'!#REF!, 0, 0, COUNTA('1. Invoices'!C:C)-1), "&gt;=" &amp; TODAY() - 364))</f>
        <v/>
      </c>
      <c r="F689" s="12" t="str" cm="1">
        <f t="array" aca="1" ref="F689" ca="1">IF(A689="", "", 6 - ROUNDUP(_xlfn.PERCENTRANK.EXC(IF(ISNUMBER(OFFSET(C$2, 0, 0, COUNTA(C:C)-1, 1)), OFFSET(C$2, 0, 0, COUNTA(C:C)-1, 1)), C689) * 5, 0))</f>
        <v/>
      </c>
      <c r="G689" s="12" t="str" cm="1">
        <f t="array" aca="1" ref="G689" ca="1">IF(A689="", "", ROUNDUP(_xlfn.PERCENTRANK.EXC(IF(ISNUMBER(OFFSET(D$2, 0, 0, COUNTA(D:D)-1, 1)), OFFSET(D$2, 0, 0, COUNTA(D:D)-1, 1)), D689) * 5, 0))</f>
        <v/>
      </c>
      <c r="H689" s="12" t="str" cm="1">
        <f t="array" aca="1" ref="H689" ca="1">IF(A689="", "", ROUNDUP(_xlfn.PERCENTRANK.EXC(IF(ISNUMBER(OFFSET(E$2, 0, 0, COUNTA(E:E)-1, 1)), OFFSET(E$2, 0, 0, COUNTA(E:E)-1, 1)), E689) * 5, 0))</f>
        <v/>
      </c>
      <c r="I689" s="16" t="e">
        <f t="shared" ca="1" si="20"/>
        <v>#VALUE!</v>
      </c>
      <c r="J689" s="12" t="str">
        <f t="shared" ca="1" si="21"/>
        <v xml:space="preserve"> No recency data available.  No frequency data available.  No monetary data available.</v>
      </c>
    </row>
    <row r="690" spans="1:10" x14ac:dyDescent="0.25">
      <c r="A690" s="15"/>
      <c r="B690" s="16">
        <f>_xlfn.XLOOKUP(A690, '1. Invoices'!A:A, '1. Invoices'!B:B, "Not Found")</f>
        <v>0</v>
      </c>
      <c r="C690" s="13" t="str">
        <f ca="1">IF(A690="","",TODAY() - _xlfn.MAXIFS(OFFSET('1. Invoices'!#REF!, 0, 0, COUNTA('1. Invoices'!C:C)-1), OFFSET('1. Invoices'!#REF!, 0, 0, COUNTA('1. Invoices'!A:A)-1), A690))</f>
        <v/>
      </c>
      <c r="D690" s="12" t="str">
        <f ca="1">IF(A690="","",COUNTIFS(OFFSET('1. Invoices'!#REF!, 0, 0, COUNTA('1. Invoices'!A:A)-1), A690))</f>
        <v/>
      </c>
      <c r="E690" s="14" t="str">
        <f ca="1">IF(A690="","",SUMIFS(OFFSET('1. Invoices'!#REF!, 0, 0, COUNTA('1. Invoices'!D:D)-1), OFFSET('1. Invoices'!#REF!, 0, 0, COUNTA('1. Invoices'!A:A)-1), A690, OFFSET('1. Invoices'!#REF!, 0, 0, COUNTA('1. Invoices'!C:C)-1), "&gt;=" &amp; TODAY() - 364))</f>
        <v/>
      </c>
      <c r="F690" s="12" t="str" cm="1">
        <f t="array" aca="1" ref="F690" ca="1">IF(A690="", "", 6 - ROUNDUP(_xlfn.PERCENTRANK.EXC(IF(ISNUMBER(OFFSET(C$2, 0, 0, COUNTA(C:C)-1, 1)), OFFSET(C$2, 0, 0, COUNTA(C:C)-1, 1)), C690) * 5, 0))</f>
        <v/>
      </c>
      <c r="G690" s="12" t="str" cm="1">
        <f t="array" aca="1" ref="G690" ca="1">IF(A690="", "", ROUNDUP(_xlfn.PERCENTRANK.EXC(IF(ISNUMBER(OFFSET(D$2, 0, 0, COUNTA(D:D)-1, 1)), OFFSET(D$2, 0, 0, COUNTA(D:D)-1, 1)), D690) * 5, 0))</f>
        <v/>
      </c>
      <c r="H690" s="12" t="str" cm="1">
        <f t="array" aca="1" ref="H690" ca="1">IF(A690="", "", ROUNDUP(_xlfn.PERCENTRANK.EXC(IF(ISNUMBER(OFFSET(E$2, 0, 0, COUNTA(E:E)-1, 1)), OFFSET(E$2, 0, 0, COUNTA(E:E)-1, 1)), E690) * 5, 0))</f>
        <v/>
      </c>
      <c r="I690" s="16" t="e">
        <f t="shared" ca="1" si="20"/>
        <v>#VALUE!</v>
      </c>
      <c r="J690" s="12" t="str">
        <f t="shared" ca="1" si="21"/>
        <v xml:space="preserve"> No recency data available.  No frequency data available.  No monetary data available.</v>
      </c>
    </row>
    <row r="691" spans="1:10" x14ac:dyDescent="0.25">
      <c r="A691" s="15"/>
      <c r="B691" s="16">
        <f>_xlfn.XLOOKUP(A691, '1. Invoices'!A:A, '1. Invoices'!B:B, "Not Found")</f>
        <v>0</v>
      </c>
      <c r="C691" s="13" t="str">
        <f ca="1">IF(A691="","",TODAY() - _xlfn.MAXIFS(OFFSET('1. Invoices'!#REF!, 0, 0, COUNTA('1. Invoices'!C:C)-1), OFFSET('1. Invoices'!#REF!, 0, 0, COUNTA('1. Invoices'!A:A)-1), A691))</f>
        <v/>
      </c>
      <c r="D691" s="12" t="str">
        <f ca="1">IF(A691="","",COUNTIFS(OFFSET('1. Invoices'!#REF!, 0, 0, COUNTA('1. Invoices'!A:A)-1), A691))</f>
        <v/>
      </c>
      <c r="E691" s="14" t="str">
        <f ca="1">IF(A691="","",SUMIFS(OFFSET('1. Invoices'!#REF!, 0, 0, COUNTA('1. Invoices'!D:D)-1), OFFSET('1. Invoices'!#REF!, 0, 0, COUNTA('1. Invoices'!A:A)-1), A691, OFFSET('1. Invoices'!#REF!, 0, 0, COUNTA('1. Invoices'!C:C)-1), "&gt;=" &amp; TODAY() - 364))</f>
        <v/>
      </c>
      <c r="F691" s="12" t="str" cm="1">
        <f t="array" aca="1" ref="F691" ca="1">IF(A691="", "", 6 - ROUNDUP(_xlfn.PERCENTRANK.EXC(IF(ISNUMBER(OFFSET(C$2, 0, 0, COUNTA(C:C)-1, 1)), OFFSET(C$2, 0, 0, COUNTA(C:C)-1, 1)), C691) * 5, 0))</f>
        <v/>
      </c>
      <c r="G691" s="12" t="str" cm="1">
        <f t="array" aca="1" ref="G691" ca="1">IF(A691="", "", ROUNDUP(_xlfn.PERCENTRANK.EXC(IF(ISNUMBER(OFFSET(D$2, 0, 0, COUNTA(D:D)-1, 1)), OFFSET(D$2, 0, 0, COUNTA(D:D)-1, 1)), D691) * 5, 0))</f>
        <v/>
      </c>
      <c r="H691" s="12" t="str" cm="1">
        <f t="array" aca="1" ref="H691" ca="1">IF(A691="", "", ROUNDUP(_xlfn.PERCENTRANK.EXC(IF(ISNUMBER(OFFSET(E$2, 0, 0, COUNTA(E:E)-1, 1)), OFFSET(E$2, 0, 0, COUNTA(E:E)-1, 1)), E691) * 5, 0))</f>
        <v/>
      </c>
      <c r="I691" s="16" t="e">
        <f t="shared" ca="1" si="20"/>
        <v>#VALUE!</v>
      </c>
      <c r="J691" s="12" t="str">
        <f t="shared" ca="1" si="21"/>
        <v xml:space="preserve"> No recency data available.  No frequency data available.  No monetary data available.</v>
      </c>
    </row>
    <row r="692" spans="1:10" x14ac:dyDescent="0.25">
      <c r="A692" s="15"/>
      <c r="B692" s="16">
        <f>_xlfn.XLOOKUP(A692, '1. Invoices'!A:A, '1. Invoices'!B:B, "Not Found")</f>
        <v>0</v>
      </c>
      <c r="C692" s="13" t="str">
        <f ca="1">IF(A692="","",TODAY() - _xlfn.MAXIFS(OFFSET('1. Invoices'!#REF!, 0, 0, COUNTA('1. Invoices'!C:C)-1), OFFSET('1. Invoices'!#REF!, 0, 0, COUNTA('1. Invoices'!A:A)-1), A692))</f>
        <v/>
      </c>
      <c r="D692" s="12" t="str">
        <f ca="1">IF(A692="","",COUNTIFS(OFFSET('1. Invoices'!#REF!, 0, 0, COUNTA('1. Invoices'!A:A)-1), A692))</f>
        <v/>
      </c>
      <c r="E692" s="14" t="str">
        <f ca="1">IF(A692="","",SUMIFS(OFFSET('1. Invoices'!#REF!, 0, 0, COUNTA('1. Invoices'!D:D)-1), OFFSET('1. Invoices'!#REF!, 0, 0, COUNTA('1. Invoices'!A:A)-1), A692, OFFSET('1. Invoices'!#REF!, 0, 0, COUNTA('1. Invoices'!C:C)-1), "&gt;=" &amp; TODAY() - 364))</f>
        <v/>
      </c>
      <c r="F692" s="12" t="str" cm="1">
        <f t="array" aca="1" ref="F692" ca="1">IF(A692="", "", 6 - ROUNDUP(_xlfn.PERCENTRANK.EXC(IF(ISNUMBER(OFFSET(C$2, 0, 0, COUNTA(C:C)-1, 1)), OFFSET(C$2, 0, 0, COUNTA(C:C)-1, 1)), C692) * 5, 0))</f>
        <v/>
      </c>
      <c r="G692" s="12" t="str" cm="1">
        <f t="array" aca="1" ref="G692" ca="1">IF(A692="", "", ROUNDUP(_xlfn.PERCENTRANK.EXC(IF(ISNUMBER(OFFSET(D$2, 0, 0, COUNTA(D:D)-1, 1)), OFFSET(D$2, 0, 0, COUNTA(D:D)-1, 1)), D692) * 5, 0))</f>
        <v/>
      </c>
      <c r="H692" s="12" t="str" cm="1">
        <f t="array" aca="1" ref="H692" ca="1">IF(A692="", "", ROUNDUP(_xlfn.PERCENTRANK.EXC(IF(ISNUMBER(OFFSET(E$2, 0, 0, COUNTA(E:E)-1, 1)), OFFSET(E$2, 0, 0, COUNTA(E:E)-1, 1)), E692) * 5, 0))</f>
        <v/>
      </c>
      <c r="I692" s="16" t="e">
        <f t="shared" ca="1" si="20"/>
        <v>#VALUE!</v>
      </c>
      <c r="J692" s="12" t="str">
        <f t="shared" ca="1" si="21"/>
        <v xml:space="preserve"> No recency data available.  No frequency data available.  No monetary data available.</v>
      </c>
    </row>
    <row r="693" spans="1:10" x14ac:dyDescent="0.25">
      <c r="A693" s="15"/>
      <c r="B693" s="16">
        <f>_xlfn.XLOOKUP(A693, '1. Invoices'!A:A, '1. Invoices'!B:B, "Not Found")</f>
        <v>0</v>
      </c>
      <c r="C693" s="13" t="str">
        <f ca="1">IF(A693="","",TODAY() - _xlfn.MAXIFS(OFFSET('1. Invoices'!#REF!, 0, 0, COUNTA('1. Invoices'!C:C)-1), OFFSET('1. Invoices'!#REF!, 0, 0, COUNTA('1. Invoices'!A:A)-1), A693))</f>
        <v/>
      </c>
      <c r="D693" s="12" t="str">
        <f ca="1">IF(A693="","",COUNTIFS(OFFSET('1. Invoices'!#REF!, 0, 0, COUNTA('1. Invoices'!A:A)-1), A693))</f>
        <v/>
      </c>
      <c r="E693" s="14" t="str">
        <f ca="1">IF(A693="","",SUMIFS(OFFSET('1. Invoices'!#REF!, 0, 0, COUNTA('1. Invoices'!D:D)-1), OFFSET('1. Invoices'!#REF!, 0, 0, COUNTA('1. Invoices'!A:A)-1), A693, OFFSET('1. Invoices'!#REF!, 0, 0, COUNTA('1. Invoices'!C:C)-1), "&gt;=" &amp; TODAY() - 364))</f>
        <v/>
      </c>
      <c r="F693" s="12" t="str" cm="1">
        <f t="array" aca="1" ref="F693" ca="1">IF(A693="", "", 6 - ROUNDUP(_xlfn.PERCENTRANK.EXC(IF(ISNUMBER(OFFSET(C$2, 0, 0, COUNTA(C:C)-1, 1)), OFFSET(C$2, 0, 0, COUNTA(C:C)-1, 1)), C693) * 5, 0))</f>
        <v/>
      </c>
      <c r="G693" s="12" t="str" cm="1">
        <f t="array" aca="1" ref="G693" ca="1">IF(A693="", "", ROUNDUP(_xlfn.PERCENTRANK.EXC(IF(ISNUMBER(OFFSET(D$2, 0, 0, COUNTA(D:D)-1, 1)), OFFSET(D$2, 0, 0, COUNTA(D:D)-1, 1)), D693) * 5, 0))</f>
        <v/>
      </c>
      <c r="H693" s="12" t="str" cm="1">
        <f t="array" aca="1" ref="H693" ca="1">IF(A693="", "", ROUNDUP(_xlfn.PERCENTRANK.EXC(IF(ISNUMBER(OFFSET(E$2, 0, 0, COUNTA(E:E)-1, 1)), OFFSET(E$2, 0, 0, COUNTA(E:E)-1, 1)), E693) * 5, 0))</f>
        <v/>
      </c>
      <c r="I693" s="16" t="e">
        <f t="shared" ca="1" si="20"/>
        <v>#VALUE!</v>
      </c>
      <c r="J693" s="12" t="str">
        <f t="shared" ca="1" si="21"/>
        <v xml:space="preserve"> No recency data available.  No frequency data available.  No monetary data available.</v>
      </c>
    </row>
    <row r="694" spans="1:10" x14ac:dyDescent="0.25">
      <c r="A694" s="15"/>
      <c r="B694" s="16">
        <f>_xlfn.XLOOKUP(A694, '1. Invoices'!A:A, '1. Invoices'!B:B, "Not Found")</f>
        <v>0</v>
      </c>
      <c r="C694" s="13" t="str">
        <f ca="1">IF(A694="","",TODAY() - _xlfn.MAXIFS(OFFSET('1. Invoices'!#REF!, 0, 0, COUNTA('1. Invoices'!C:C)-1), OFFSET('1. Invoices'!#REF!, 0, 0, COUNTA('1. Invoices'!A:A)-1), A694))</f>
        <v/>
      </c>
      <c r="D694" s="12" t="str">
        <f ca="1">IF(A694="","",COUNTIFS(OFFSET('1. Invoices'!#REF!, 0, 0, COUNTA('1. Invoices'!A:A)-1), A694))</f>
        <v/>
      </c>
      <c r="E694" s="14" t="str">
        <f ca="1">IF(A694="","",SUMIFS(OFFSET('1. Invoices'!#REF!, 0, 0, COUNTA('1. Invoices'!D:D)-1), OFFSET('1. Invoices'!#REF!, 0, 0, COUNTA('1. Invoices'!A:A)-1), A694, OFFSET('1. Invoices'!#REF!, 0, 0, COUNTA('1. Invoices'!C:C)-1), "&gt;=" &amp; TODAY() - 364))</f>
        <v/>
      </c>
      <c r="F694" s="12" t="str" cm="1">
        <f t="array" aca="1" ref="F694" ca="1">IF(A694="", "", 6 - ROUNDUP(_xlfn.PERCENTRANK.EXC(IF(ISNUMBER(OFFSET(C$2, 0, 0, COUNTA(C:C)-1, 1)), OFFSET(C$2, 0, 0, COUNTA(C:C)-1, 1)), C694) * 5, 0))</f>
        <v/>
      </c>
      <c r="G694" s="12" t="str" cm="1">
        <f t="array" aca="1" ref="G694" ca="1">IF(A694="", "", ROUNDUP(_xlfn.PERCENTRANK.EXC(IF(ISNUMBER(OFFSET(D$2, 0, 0, COUNTA(D:D)-1, 1)), OFFSET(D$2, 0, 0, COUNTA(D:D)-1, 1)), D694) * 5, 0))</f>
        <v/>
      </c>
      <c r="H694" s="12" t="str" cm="1">
        <f t="array" aca="1" ref="H694" ca="1">IF(A694="", "", ROUNDUP(_xlfn.PERCENTRANK.EXC(IF(ISNUMBER(OFFSET(E$2, 0, 0, COUNTA(E:E)-1, 1)), OFFSET(E$2, 0, 0, COUNTA(E:E)-1, 1)), E694) * 5, 0))</f>
        <v/>
      </c>
      <c r="I694" s="16" t="e">
        <f t="shared" ca="1" si="20"/>
        <v>#VALUE!</v>
      </c>
      <c r="J694" s="12" t="str">
        <f t="shared" ca="1" si="21"/>
        <v xml:space="preserve"> No recency data available.  No frequency data available.  No monetary data available.</v>
      </c>
    </row>
    <row r="695" spans="1:10" x14ac:dyDescent="0.25">
      <c r="A695" s="15"/>
      <c r="B695" s="16">
        <f>_xlfn.XLOOKUP(A695, '1. Invoices'!A:A, '1. Invoices'!B:B, "Not Found")</f>
        <v>0</v>
      </c>
      <c r="C695" s="13" t="str">
        <f ca="1">IF(A695="","",TODAY() - _xlfn.MAXIFS(OFFSET('1. Invoices'!#REF!, 0, 0, COUNTA('1. Invoices'!C:C)-1), OFFSET('1. Invoices'!#REF!, 0, 0, COUNTA('1. Invoices'!A:A)-1), A695))</f>
        <v/>
      </c>
      <c r="D695" s="12" t="str">
        <f ca="1">IF(A695="","",COUNTIFS(OFFSET('1. Invoices'!#REF!, 0, 0, COUNTA('1. Invoices'!A:A)-1), A695))</f>
        <v/>
      </c>
      <c r="E695" s="14" t="str">
        <f ca="1">IF(A695="","",SUMIFS(OFFSET('1. Invoices'!#REF!, 0, 0, COUNTA('1. Invoices'!D:D)-1), OFFSET('1. Invoices'!#REF!, 0, 0, COUNTA('1. Invoices'!A:A)-1), A695, OFFSET('1. Invoices'!#REF!, 0, 0, COUNTA('1. Invoices'!C:C)-1), "&gt;=" &amp; TODAY() - 364))</f>
        <v/>
      </c>
      <c r="F695" s="12" t="str" cm="1">
        <f t="array" aca="1" ref="F695" ca="1">IF(A695="", "", 6 - ROUNDUP(_xlfn.PERCENTRANK.EXC(IF(ISNUMBER(OFFSET(C$2, 0, 0, COUNTA(C:C)-1, 1)), OFFSET(C$2, 0, 0, COUNTA(C:C)-1, 1)), C695) * 5, 0))</f>
        <v/>
      </c>
      <c r="G695" s="12" t="str" cm="1">
        <f t="array" aca="1" ref="G695" ca="1">IF(A695="", "", ROUNDUP(_xlfn.PERCENTRANK.EXC(IF(ISNUMBER(OFFSET(D$2, 0, 0, COUNTA(D:D)-1, 1)), OFFSET(D$2, 0, 0, COUNTA(D:D)-1, 1)), D695) * 5, 0))</f>
        <v/>
      </c>
      <c r="H695" s="12" t="str" cm="1">
        <f t="array" aca="1" ref="H695" ca="1">IF(A695="", "", ROUNDUP(_xlfn.PERCENTRANK.EXC(IF(ISNUMBER(OFFSET(E$2, 0, 0, COUNTA(E:E)-1, 1)), OFFSET(E$2, 0, 0, COUNTA(E:E)-1, 1)), E695) * 5, 0))</f>
        <v/>
      </c>
      <c r="I695" s="16" t="e">
        <f t="shared" ca="1" si="20"/>
        <v>#VALUE!</v>
      </c>
      <c r="J695" s="12" t="str">
        <f t="shared" ca="1" si="21"/>
        <v xml:space="preserve"> No recency data available.  No frequency data available.  No monetary data available.</v>
      </c>
    </row>
    <row r="696" spans="1:10" x14ac:dyDescent="0.25">
      <c r="A696" s="15"/>
      <c r="B696" s="16">
        <f>_xlfn.XLOOKUP(A696, '1. Invoices'!A:A, '1. Invoices'!B:B, "Not Found")</f>
        <v>0</v>
      </c>
      <c r="C696" s="13" t="str">
        <f ca="1">IF(A696="","",TODAY() - _xlfn.MAXIFS(OFFSET('1. Invoices'!#REF!, 0, 0, COUNTA('1. Invoices'!C:C)-1), OFFSET('1. Invoices'!#REF!, 0, 0, COUNTA('1. Invoices'!A:A)-1), A696))</f>
        <v/>
      </c>
      <c r="D696" s="12" t="str">
        <f ca="1">IF(A696="","",COUNTIFS(OFFSET('1. Invoices'!#REF!, 0, 0, COUNTA('1. Invoices'!A:A)-1), A696))</f>
        <v/>
      </c>
      <c r="E696" s="14" t="str">
        <f ca="1">IF(A696="","",SUMIFS(OFFSET('1. Invoices'!#REF!, 0, 0, COUNTA('1. Invoices'!D:D)-1), OFFSET('1. Invoices'!#REF!, 0, 0, COUNTA('1. Invoices'!A:A)-1), A696, OFFSET('1. Invoices'!#REF!, 0, 0, COUNTA('1. Invoices'!C:C)-1), "&gt;=" &amp; TODAY() - 364))</f>
        <v/>
      </c>
      <c r="F696" s="12" t="str" cm="1">
        <f t="array" aca="1" ref="F696" ca="1">IF(A696="", "", 6 - ROUNDUP(_xlfn.PERCENTRANK.EXC(IF(ISNUMBER(OFFSET(C$2, 0, 0, COUNTA(C:C)-1, 1)), OFFSET(C$2, 0, 0, COUNTA(C:C)-1, 1)), C696) * 5, 0))</f>
        <v/>
      </c>
      <c r="G696" s="12" t="str" cm="1">
        <f t="array" aca="1" ref="G696" ca="1">IF(A696="", "", ROUNDUP(_xlfn.PERCENTRANK.EXC(IF(ISNUMBER(OFFSET(D$2, 0, 0, COUNTA(D:D)-1, 1)), OFFSET(D$2, 0, 0, COUNTA(D:D)-1, 1)), D696) * 5, 0))</f>
        <v/>
      </c>
      <c r="H696" s="12" t="str" cm="1">
        <f t="array" aca="1" ref="H696" ca="1">IF(A696="", "", ROUNDUP(_xlfn.PERCENTRANK.EXC(IF(ISNUMBER(OFFSET(E$2, 0, 0, COUNTA(E:E)-1, 1)), OFFSET(E$2, 0, 0, COUNTA(E:E)-1, 1)), E696) * 5, 0))</f>
        <v/>
      </c>
      <c r="I696" s="16" t="e">
        <f t="shared" ca="1" si="20"/>
        <v>#VALUE!</v>
      </c>
      <c r="J696" s="12" t="str">
        <f t="shared" ca="1" si="21"/>
        <v xml:space="preserve"> No recency data available.  No frequency data available.  No monetary data available.</v>
      </c>
    </row>
    <row r="697" spans="1:10" x14ac:dyDescent="0.25">
      <c r="A697" s="15"/>
      <c r="B697" s="16">
        <f>_xlfn.XLOOKUP(A697, '1. Invoices'!A:A, '1. Invoices'!B:B, "Not Found")</f>
        <v>0</v>
      </c>
      <c r="C697" s="13" t="str">
        <f ca="1">IF(A697="","",TODAY() - _xlfn.MAXIFS(OFFSET('1. Invoices'!#REF!, 0, 0, COUNTA('1. Invoices'!C:C)-1), OFFSET('1. Invoices'!#REF!, 0, 0, COUNTA('1. Invoices'!A:A)-1), A697))</f>
        <v/>
      </c>
      <c r="D697" s="12" t="str">
        <f ca="1">IF(A697="","",COUNTIFS(OFFSET('1. Invoices'!#REF!, 0, 0, COUNTA('1. Invoices'!A:A)-1), A697))</f>
        <v/>
      </c>
      <c r="E697" s="14" t="str">
        <f ca="1">IF(A697="","",SUMIFS(OFFSET('1. Invoices'!#REF!, 0, 0, COUNTA('1. Invoices'!D:D)-1), OFFSET('1. Invoices'!#REF!, 0, 0, COUNTA('1. Invoices'!A:A)-1), A697, OFFSET('1. Invoices'!#REF!, 0, 0, COUNTA('1. Invoices'!C:C)-1), "&gt;=" &amp; TODAY() - 364))</f>
        <v/>
      </c>
      <c r="F697" s="12" t="str" cm="1">
        <f t="array" aca="1" ref="F697" ca="1">IF(A697="", "", 6 - ROUNDUP(_xlfn.PERCENTRANK.EXC(IF(ISNUMBER(OFFSET(C$2, 0, 0, COUNTA(C:C)-1, 1)), OFFSET(C$2, 0, 0, COUNTA(C:C)-1, 1)), C697) * 5, 0))</f>
        <v/>
      </c>
      <c r="G697" s="12" t="str" cm="1">
        <f t="array" aca="1" ref="G697" ca="1">IF(A697="", "", ROUNDUP(_xlfn.PERCENTRANK.EXC(IF(ISNUMBER(OFFSET(D$2, 0, 0, COUNTA(D:D)-1, 1)), OFFSET(D$2, 0, 0, COUNTA(D:D)-1, 1)), D697) * 5, 0))</f>
        <v/>
      </c>
      <c r="H697" s="12" t="str" cm="1">
        <f t="array" aca="1" ref="H697" ca="1">IF(A697="", "", ROUNDUP(_xlfn.PERCENTRANK.EXC(IF(ISNUMBER(OFFSET(E$2, 0, 0, COUNTA(E:E)-1, 1)), OFFSET(E$2, 0, 0, COUNTA(E:E)-1, 1)), E697) * 5, 0))</f>
        <v/>
      </c>
      <c r="I697" s="16" t="e">
        <f t="shared" ca="1" si="20"/>
        <v>#VALUE!</v>
      </c>
      <c r="J697" s="12" t="str">
        <f t="shared" ca="1" si="21"/>
        <v xml:space="preserve"> No recency data available.  No frequency data available.  No monetary data available.</v>
      </c>
    </row>
    <row r="698" spans="1:10" x14ac:dyDescent="0.25">
      <c r="A698" s="15"/>
      <c r="B698" s="16">
        <f>_xlfn.XLOOKUP(A698, '1. Invoices'!A:A, '1. Invoices'!B:B, "Not Found")</f>
        <v>0</v>
      </c>
      <c r="C698" s="13" t="str">
        <f ca="1">IF(A698="","",TODAY() - _xlfn.MAXIFS(OFFSET('1. Invoices'!#REF!, 0, 0, COUNTA('1. Invoices'!C:C)-1), OFFSET('1. Invoices'!#REF!, 0, 0, COUNTA('1. Invoices'!A:A)-1), A698))</f>
        <v/>
      </c>
      <c r="D698" s="12" t="str">
        <f ca="1">IF(A698="","",COUNTIFS(OFFSET('1. Invoices'!#REF!, 0, 0, COUNTA('1. Invoices'!A:A)-1), A698))</f>
        <v/>
      </c>
      <c r="E698" s="14" t="str">
        <f ca="1">IF(A698="","",SUMIFS(OFFSET('1. Invoices'!#REF!, 0, 0, COUNTA('1. Invoices'!D:D)-1), OFFSET('1. Invoices'!#REF!, 0, 0, COUNTA('1. Invoices'!A:A)-1), A698, OFFSET('1. Invoices'!#REF!, 0, 0, COUNTA('1. Invoices'!C:C)-1), "&gt;=" &amp; TODAY() - 364))</f>
        <v/>
      </c>
      <c r="F698" s="12" t="str" cm="1">
        <f t="array" aca="1" ref="F698" ca="1">IF(A698="", "", 6 - ROUNDUP(_xlfn.PERCENTRANK.EXC(IF(ISNUMBER(OFFSET(C$2, 0, 0, COUNTA(C:C)-1, 1)), OFFSET(C$2, 0, 0, COUNTA(C:C)-1, 1)), C698) * 5, 0))</f>
        <v/>
      </c>
      <c r="G698" s="12" t="str" cm="1">
        <f t="array" aca="1" ref="G698" ca="1">IF(A698="", "", ROUNDUP(_xlfn.PERCENTRANK.EXC(IF(ISNUMBER(OFFSET(D$2, 0, 0, COUNTA(D:D)-1, 1)), OFFSET(D$2, 0, 0, COUNTA(D:D)-1, 1)), D698) * 5, 0))</f>
        <v/>
      </c>
      <c r="H698" s="12" t="str" cm="1">
        <f t="array" aca="1" ref="H698" ca="1">IF(A698="", "", ROUNDUP(_xlfn.PERCENTRANK.EXC(IF(ISNUMBER(OFFSET(E$2, 0, 0, COUNTA(E:E)-1, 1)), OFFSET(E$2, 0, 0, COUNTA(E:E)-1, 1)), E698) * 5, 0))</f>
        <v/>
      </c>
      <c r="I698" s="16" t="e">
        <f t="shared" ca="1" si="20"/>
        <v>#VALUE!</v>
      </c>
      <c r="J698" s="12" t="str">
        <f t="shared" ca="1" si="21"/>
        <v xml:space="preserve"> No recency data available.  No frequency data available.  No monetary data available.</v>
      </c>
    </row>
    <row r="699" spans="1:10" x14ac:dyDescent="0.25">
      <c r="A699" s="15"/>
      <c r="B699" s="16">
        <f>_xlfn.XLOOKUP(A699, '1. Invoices'!A:A, '1. Invoices'!B:B, "Not Found")</f>
        <v>0</v>
      </c>
      <c r="C699" s="13" t="str">
        <f ca="1">IF(A699="","",TODAY() - _xlfn.MAXIFS(OFFSET('1. Invoices'!#REF!, 0, 0, COUNTA('1. Invoices'!C:C)-1), OFFSET('1. Invoices'!#REF!, 0, 0, COUNTA('1. Invoices'!A:A)-1), A699))</f>
        <v/>
      </c>
      <c r="D699" s="12" t="str">
        <f ca="1">IF(A699="","",COUNTIFS(OFFSET('1. Invoices'!#REF!, 0, 0, COUNTA('1. Invoices'!A:A)-1), A699))</f>
        <v/>
      </c>
      <c r="E699" s="14" t="str">
        <f ca="1">IF(A699="","",SUMIFS(OFFSET('1. Invoices'!#REF!, 0, 0, COUNTA('1. Invoices'!D:D)-1), OFFSET('1. Invoices'!#REF!, 0, 0, COUNTA('1. Invoices'!A:A)-1), A699, OFFSET('1. Invoices'!#REF!, 0, 0, COUNTA('1. Invoices'!C:C)-1), "&gt;=" &amp; TODAY() - 364))</f>
        <v/>
      </c>
      <c r="F699" s="12" t="str" cm="1">
        <f t="array" aca="1" ref="F699" ca="1">IF(A699="", "", 6 - ROUNDUP(_xlfn.PERCENTRANK.EXC(IF(ISNUMBER(OFFSET(C$2, 0, 0, COUNTA(C:C)-1, 1)), OFFSET(C$2, 0, 0, COUNTA(C:C)-1, 1)), C699) * 5, 0))</f>
        <v/>
      </c>
      <c r="G699" s="12" t="str" cm="1">
        <f t="array" aca="1" ref="G699" ca="1">IF(A699="", "", ROUNDUP(_xlfn.PERCENTRANK.EXC(IF(ISNUMBER(OFFSET(D$2, 0, 0, COUNTA(D:D)-1, 1)), OFFSET(D$2, 0, 0, COUNTA(D:D)-1, 1)), D699) * 5, 0))</f>
        <v/>
      </c>
      <c r="H699" s="12" t="str" cm="1">
        <f t="array" aca="1" ref="H699" ca="1">IF(A699="", "", ROUNDUP(_xlfn.PERCENTRANK.EXC(IF(ISNUMBER(OFFSET(E$2, 0, 0, COUNTA(E:E)-1, 1)), OFFSET(E$2, 0, 0, COUNTA(E:E)-1, 1)), E699) * 5, 0))</f>
        <v/>
      </c>
      <c r="I699" s="16" t="e">
        <f t="shared" ca="1" si="20"/>
        <v>#VALUE!</v>
      </c>
      <c r="J699" s="12" t="str">
        <f t="shared" ca="1" si="21"/>
        <v xml:space="preserve"> No recency data available.  No frequency data available.  No monetary data available.</v>
      </c>
    </row>
    <row r="700" spans="1:10" x14ac:dyDescent="0.25">
      <c r="A700" s="15"/>
      <c r="B700" s="16">
        <f>_xlfn.XLOOKUP(A700, '1. Invoices'!A:A, '1. Invoices'!B:B, "Not Found")</f>
        <v>0</v>
      </c>
      <c r="C700" s="13" t="str">
        <f ca="1">IF(A700="","",TODAY() - _xlfn.MAXIFS(OFFSET('1. Invoices'!#REF!, 0, 0, COUNTA('1. Invoices'!C:C)-1), OFFSET('1. Invoices'!#REF!, 0, 0, COUNTA('1. Invoices'!A:A)-1), A700))</f>
        <v/>
      </c>
      <c r="D700" s="12" t="str">
        <f ca="1">IF(A700="","",COUNTIFS(OFFSET('1. Invoices'!#REF!, 0, 0, COUNTA('1. Invoices'!A:A)-1), A700))</f>
        <v/>
      </c>
      <c r="E700" s="14" t="str">
        <f ca="1">IF(A700="","",SUMIFS(OFFSET('1. Invoices'!#REF!, 0, 0, COUNTA('1. Invoices'!D:D)-1), OFFSET('1. Invoices'!#REF!, 0, 0, COUNTA('1. Invoices'!A:A)-1), A700, OFFSET('1. Invoices'!#REF!, 0, 0, COUNTA('1. Invoices'!C:C)-1), "&gt;=" &amp; TODAY() - 364))</f>
        <v/>
      </c>
      <c r="F700" s="12" t="str" cm="1">
        <f t="array" aca="1" ref="F700" ca="1">IF(A700="", "", 6 - ROUNDUP(_xlfn.PERCENTRANK.EXC(IF(ISNUMBER(OFFSET(C$2, 0, 0, COUNTA(C:C)-1, 1)), OFFSET(C$2, 0, 0, COUNTA(C:C)-1, 1)), C700) * 5, 0))</f>
        <v/>
      </c>
      <c r="G700" s="12" t="str" cm="1">
        <f t="array" aca="1" ref="G700" ca="1">IF(A700="", "", ROUNDUP(_xlfn.PERCENTRANK.EXC(IF(ISNUMBER(OFFSET(D$2, 0, 0, COUNTA(D:D)-1, 1)), OFFSET(D$2, 0, 0, COUNTA(D:D)-1, 1)), D700) * 5, 0))</f>
        <v/>
      </c>
      <c r="H700" s="12" t="str" cm="1">
        <f t="array" aca="1" ref="H700" ca="1">IF(A700="", "", ROUNDUP(_xlfn.PERCENTRANK.EXC(IF(ISNUMBER(OFFSET(E$2, 0, 0, COUNTA(E:E)-1, 1)), OFFSET(E$2, 0, 0, COUNTA(E:E)-1, 1)), E700) * 5, 0))</f>
        <v/>
      </c>
      <c r="I700" s="16" t="e">
        <f t="shared" ref="I700:I763" ca="1" si="22">(F700*100)+(G700*10)+H700</f>
        <v>#VALUE!</v>
      </c>
      <c r="J700" s="12" t="str">
        <f t="shared" ca="1" si="21"/>
        <v xml:space="preserve"> No recency data available.  No frequency data available.  No monetary data available.</v>
      </c>
    </row>
    <row r="701" spans="1:10" x14ac:dyDescent="0.25">
      <c r="A701" s="15"/>
      <c r="B701" s="16">
        <f>_xlfn.XLOOKUP(A701, '1. Invoices'!A:A, '1. Invoices'!B:B, "Not Found")</f>
        <v>0</v>
      </c>
      <c r="C701" s="13" t="str">
        <f ca="1">IF(A701="","",TODAY() - _xlfn.MAXIFS(OFFSET('1. Invoices'!#REF!, 0, 0, COUNTA('1. Invoices'!C:C)-1), OFFSET('1. Invoices'!#REF!, 0, 0, COUNTA('1. Invoices'!A:A)-1), A701))</f>
        <v/>
      </c>
      <c r="D701" s="12" t="str">
        <f ca="1">IF(A701="","",COUNTIFS(OFFSET('1. Invoices'!#REF!, 0, 0, COUNTA('1. Invoices'!A:A)-1), A701))</f>
        <v/>
      </c>
      <c r="E701" s="14" t="str">
        <f ca="1">IF(A701="","",SUMIFS(OFFSET('1. Invoices'!#REF!, 0, 0, COUNTA('1. Invoices'!D:D)-1), OFFSET('1. Invoices'!#REF!, 0, 0, COUNTA('1. Invoices'!A:A)-1), A701, OFFSET('1. Invoices'!#REF!, 0, 0, COUNTA('1. Invoices'!C:C)-1), "&gt;=" &amp; TODAY() - 364))</f>
        <v/>
      </c>
      <c r="F701" s="12" t="str" cm="1">
        <f t="array" aca="1" ref="F701" ca="1">IF(A701="", "", 6 - ROUNDUP(_xlfn.PERCENTRANK.EXC(IF(ISNUMBER(OFFSET(C$2, 0, 0, COUNTA(C:C)-1, 1)), OFFSET(C$2, 0, 0, COUNTA(C:C)-1, 1)), C701) * 5, 0))</f>
        <v/>
      </c>
      <c r="G701" s="12" t="str" cm="1">
        <f t="array" aca="1" ref="G701" ca="1">IF(A701="", "", ROUNDUP(_xlfn.PERCENTRANK.EXC(IF(ISNUMBER(OFFSET(D$2, 0, 0, COUNTA(D:D)-1, 1)), OFFSET(D$2, 0, 0, COUNTA(D:D)-1, 1)), D701) * 5, 0))</f>
        <v/>
      </c>
      <c r="H701" s="12" t="str" cm="1">
        <f t="array" aca="1" ref="H701" ca="1">IF(A701="", "", ROUNDUP(_xlfn.PERCENTRANK.EXC(IF(ISNUMBER(OFFSET(E$2, 0, 0, COUNTA(E:E)-1, 1)), OFFSET(E$2, 0, 0, COUNTA(E:E)-1, 1)), E701) * 5, 0))</f>
        <v/>
      </c>
      <c r="I701" s="16" t="e">
        <f t="shared" ca="1" si="22"/>
        <v>#VALUE!</v>
      </c>
      <c r="J701" s="12" t="str">
        <f t="shared" ca="1" si="21"/>
        <v xml:space="preserve"> No recency data available.  No frequency data available.  No monetary data available.</v>
      </c>
    </row>
    <row r="702" spans="1:10" x14ac:dyDescent="0.25">
      <c r="A702" s="15"/>
      <c r="B702" s="16">
        <f>_xlfn.XLOOKUP(A702, '1. Invoices'!A:A, '1. Invoices'!B:B, "Not Found")</f>
        <v>0</v>
      </c>
      <c r="C702" s="13" t="str">
        <f ca="1">IF(A702="","",TODAY() - _xlfn.MAXIFS(OFFSET('1. Invoices'!#REF!, 0, 0, COUNTA('1. Invoices'!C:C)-1), OFFSET('1. Invoices'!#REF!, 0, 0, COUNTA('1. Invoices'!A:A)-1), A702))</f>
        <v/>
      </c>
      <c r="D702" s="12" t="str">
        <f ca="1">IF(A702="","",COUNTIFS(OFFSET('1. Invoices'!#REF!, 0, 0, COUNTA('1. Invoices'!A:A)-1), A702))</f>
        <v/>
      </c>
      <c r="E702" s="14" t="str">
        <f ca="1">IF(A702="","",SUMIFS(OFFSET('1. Invoices'!#REF!, 0, 0, COUNTA('1. Invoices'!D:D)-1), OFFSET('1. Invoices'!#REF!, 0, 0, COUNTA('1. Invoices'!A:A)-1), A702, OFFSET('1. Invoices'!#REF!, 0, 0, COUNTA('1. Invoices'!C:C)-1), "&gt;=" &amp; TODAY() - 364))</f>
        <v/>
      </c>
      <c r="F702" s="12" t="str" cm="1">
        <f t="array" aca="1" ref="F702" ca="1">IF(A702="", "", 6 - ROUNDUP(_xlfn.PERCENTRANK.EXC(IF(ISNUMBER(OFFSET(C$2, 0, 0, COUNTA(C:C)-1, 1)), OFFSET(C$2, 0, 0, COUNTA(C:C)-1, 1)), C702) * 5, 0))</f>
        <v/>
      </c>
      <c r="G702" s="12" t="str" cm="1">
        <f t="array" aca="1" ref="G702" ca="1">IF(A702="", "", ROUNDUP(_xlfn.PERCENTRANK.EXC(IF(ISNUMBER(OFFSET(D$2, 0, 0, COUNTA(D:D)-1, 1)), OFFSET(D$2, 0, 0, COUNTA(D:D)-1, 1)), D702) * 5, 0))</f>
        <v/>
      </c>
      <c r="H702" s="12" t="str" cm="1">
        <f t="array" aca="1" ref="H702" ca="1">IF(A702="", "", ROUNDUP(_xlfn.PERCENTRANK.EXC(IF(ISNUMBER(OFFSET(E$2, 0, 0, COUNTA(E:E)-1, 1)), OFFSET(E$2, 0, 0, COUNTA(E:E)-1, 1)), E702) * 5, 0))</f>
        <v/>
      </c>
      <c r="I702" s="16" t="e">
        <f t="shared" ca="1" si="22"/>
        <v>#VALUE!</v>
      </c>
      <c r="J702" s="12" t="str">
        <f t="shared" ca="1" si="21"/>
        <v xml:space="preserve"> No recency data available.  No frequency data available.  No monetary data available.</v>
      </c>
    </row>
    <row r="703" spans="1:10" x14ac:dyDescent="0.25">
      <c r="A703" s="15"/>
      <c r="B703" s="16">
        <f>_xlfn.XLOOKUP(A703, '1. Invoices'!A:A, '1. Invoices'!B:B, "Not Found")</f>
        <v>0</v>
      </c>
      <c r="C703" s="13" t="str">
        <f ca="1">IF(A703="","",TODAY() - _xlfn.MAXIFS(OFFSET('1. Invoices'!#REF!, 0, 0, COUNTA('1. Invoices'!C:C)-1), OFFSET('1. Invoices'!#REF!, 0, 0, COUNTA('1. Invoices'!A:A)-1), A703))</f>
        <v/>
      </c>
      <c r="D703" s="12" t="str">
        <f ca="1">IF(A703="","",COUNTIFS(OFFSET('1. Invoices'!#REF!, 0, 0, COUNTA('1. Invoices'!A:A)-1), A703))</f>
        <v/>
      </c>
      <c r="E703" s="14" t="str">
        <f ca="1">IF(A703="","",SUMIFS(OFFSET('1. Invoices'!#REF!, 0, 0, COUNTA('1. Invoices'!D:D)-1), OFFSET('1. Invoices'!#REF!, 0, 0, COUNTA('1. Invoices'!A:A)-1), A703, OFFSET('1. Invoices'!#REF!, 0, 0, COUNTA('1. Invoices'!C:C)-1), "&gt;=" &amp; TODAY() - 364))</f>
        <v/>
      </c>
      <c r="F703" s="12" t="str" cm="1">
        <f t="array" aca="1" ref="F703" ca="1">IF(A703="", "", 6 - ROUNDUP(_xlfn.PERCENTRANK.EXC(IF(ISNUMBER(OFFSET(C$2, 0, 0, COUNTA(C:C)-1, 1)), OFFSET(C$2, 0, 0, COUNTA(C:C)-1, 1)), C703) * 5, 0))</f>
        <v/>
      </c>
      <c r="G703" s="12" t="str" cm="1">
        <f t="array" aca="1" ref="G703" ca="1">IF(A703="", "", ROUNDUP(_xlfn.PERCENTRANK.EXC(IF(ISNUMBER(OFFSET(D$2, 0, 0, COUNTA(D:D)-1, 1)), OFFSET(D$2, 0, 0, COUNTA(D:D)-1, 1)), D703) * 5, 0))</f>
        <v/>
      </c>
      <c r="H703" s="12" t="str" cm="1">
        <f t="array" aca="1" ref="H703" ca="1">IF(A703="", "", ROUNDUP(_xlfn.PERCENTRANK.EXC(IF(ISNUMBER(OFFSET(E$2, 0, 0, COUNTA(E:E)-1, 1)), OFFSET(E$2, 0, 0, COUNTA(E:E)-1, 1)), E703) * 5, 0))</f>
        <v/>
      </c>
      <c r="I703" s="16" t="e">
        <f t="shared" ca="1" si="22"/>
        <v>#VALUE!</v>
      </c>
      <c r="J703" s="12" t="str">
        <f t="shared" ca="1" si="21"/>
        <v xml:space="preserve"> No recency data available.  No frequency data available.  No monetary data available.</v>
      </c>
    </row>
    <row r="704" spans="1:10" x14ac:dyDescent="0.25">
      <c r="A704" s="15"/>
      <c r="B704" s="16">
        <f>_xlfn.XLOOKUP(A704, '1. Invoices'!A:A, '1. Invoices'!B:B, "Not Found")</f>
        <v>0</v>
      </c>
      <c r="C704" s="13" t="str">
        <f ca="1">IF(A704="","",TODAY() - _xlfn.MAXIFS(OFFSET('1. Invoices'!#REF!, 0, 0, COUNTA('1. Invoices'!C:C)-1), OFFSET('1. Invoices'!#REF!, 0, 0, COUNTA('1. Invoices'!A:A)-1), A704))</f>
        <v/>
      </c>
      <c r="D704" s="12" t="str">
        <f ca="1">IF(A704="","",COUNTIFS(OFFSET('1. Invoices'!#REF!, 0, 0, COUNTA('1. Invoices'!A:A)-1), A704))</f>
        <v/>
      </c>
      <c r="E704" s="14" t="str">
        <f ca="1">IF(A704="","",SUMIFS(OFFSET('1. Invoices'!#REF!, 0, 0, COUNTA('1. Invoices'!D:D)-1), OFFSET('1. Invoices'!#REF!, 0, 0, COUNTA('1. Invoices'!A:A)-1), A704, OFFSET('1. Invoices'!#REF!, 0, 0, COUNTA('1. Invoices'!C:C)-1), "&gt;=" &amp; TODAY() - 364))</f>
        <v/>
      </c>
      <c r="F704" s="12" t="str" cm="1">
        <f t="array" aca="1" ref="F704" ca="1">IF(A704="", "", 6 - ROUNDUP(_xlfn.PERCENTRANK.EXC(IF(ISNUMBER(OFFSET(C$2, 0, 0, COUNTA(C:C)-1, 1)), OFFSET(C$2, 0, 0, COUNTA(C:C)-1, 1)), C704) * 5, 0))</f>
        <v/>
      </c>
      <c r="G704" s="12" t="str" cm="1">
        <f t="array" aca="1" ref="G704" ca="1">IF(A704="", "", ROUNDUP(_xlfn.PERCENTRANK.EXC(IF(ISNUMBER(OFFSET(D$2, 0, 0, COUNTA(D:D)-1, 1)), OFFSET(D$2, 0, 0, COUNTA(D:D)-1, 1)), D704) * 5, 0))</f>
        <v/>
      </c>
      <c r="H704" s="12" t="str" cm="1">
        <f t="array" aca="1" ref="H704" ca="1">IF(A704="", "", ROUNDUP(_xlfn.PERCENTRANK.EXC(IF(ISNUMBER(OFFSET(E$2, 0, 0, COUNTA(E:E)-1, 1)), OFFSET(E$2, 0, 0, COUNTA(E:E)-1, 1)), E704) * 5, 0))</f>
        <v/>
      </c>
      <c r="I704" s="16" t="e">
        <f t="shared" ca="1" si="22"/>
        <v>#VALUE!</v>
      </c>
      <c r="J704" s="12" t="str">
        <f t="shared" ca="1" si="21"/>
        <v xml:space="preserve"> No recency data available.  No frequency data available.  No monetary data available.</v>
      </c>
    </row>
    <row r="705" spans="1:10" x14ac:dyDescent="0.25">
      <c r="A705" s="15"/>
      <c r="B705" s="16">
        <f>_xlfn.XLOOKUP(A705, '1. Invoices'!A:A, '1. Invoices'!B:B, "Not Found")</f>
        <v>0</v>
      </c>
      <c r="C705" s="13" t="str">
        <f ca="1">IF(A705="","",TODAY() - _xlfn.MAXIFS(OFFSET('1. Invoices'!#REF!, 0, 0, COUNTA('1. Invoices'!C:C)-1), OFFSET('1. Invoices'!#REF!, 0, 0, COUNTA('1. Invoices'!A:A)-1), A705))</f>
        <v/>
      </c>
      <c r="D705" s="12" t="str">
        <f ca="1">IF(A705="","",COUNTIFS(OFFSET('1. Invoices'!#REF!, 0, 0, COUNTA('1. Invoices'!A:A)-1), A705))</f>
        <v/>
      </c>
      <c r="E705" s="14" t="str">
        <f ca="1">IF(A705="","",SUMIFS(OFFSET('1. Invoices'!#REF!, 0, 0, COUNTA('1. Invoices'!D:D)-1), OFFSET('1. Invoices'!#REF!, 0, 0, COUNTA('1. Invoices'!A:A)-1), A705, OFFSET('1. Invoices'!#REF!, 0, 0, COUNTA('1. Invoices'!C:C)-1), "&gt;=" &amp; TODAY() - 364))</f>
        <v/>
      </c>
      <c r="F705" s="12" t="str" cm="1">
        <f t="array" aca="1" ref="F705" ca="1">IF(A705="", "", 6 - ROUNDUP(_xlfn.PERCENTRANK.EXC(IF(ISNUMBER(OFFSET(C$2, 0, 0, COUNTA(C:C)-1, 1)), OFFSET(C$2, 0, 0, COUNTA(C:C)-1, 1)), C705) * 5, 0))</f>
        <v/>
      </c>
      <c r="G705" s="12" t="str" cm="1">
        <f t="array" aca="1" ref="G705" ca="1">IF(A705="", "", ROUNDUP(_xlfn.PERCENTRANK.EXC(IF(ISNUMBER(OFFSET(D$2, 0, 0, COUNTA(D:D)-1, 1)), OFFSET(D$2, 0, 0, COUNTA(D:D)-1, 1)), D705) * 5, 0))</f>
        <v/>
      </c>
      <c r="H705" s="12" t="str" cm="1">
        <f t="array" aca="1" ref="H705" ca="1">IF(A705="", "", ROUNDUP(_xlfn.PERCENTRANK.EXC(IF(ISNUMBER(OFFSET(E$2, 0, 0, COUNTA(E:E)-1, 1)), OFFSET(E$2, 0, 0, COUNTA(E:E)-1, 1)), E705) * 5, 0))</f>
        <v/>
      </c>
      <c r="I705" s="16" t="e">
        <f t="shared" ca="1" si="22"/>
        <v>#VALUE!</v>
      </c>
      <c r="J705" s="12" t="str">
        <f t="shared" ca="1" si="21"/>
        <v xml:space="preserve"> No recency data available.  No frequency data available.  No monetary data available.</v>
      </c>
    </row>
    <row r="706" spans="1:10" x14ac:dyDescent="0.25">
      <c r="A706" s="15"/>
      <c r="B706" s="16">
        <f>_xlfn.XLOOKUP(A706, '1. Invoices'!A:A, '1. Invoices'!B:B, "Not Found")</f>
        <v>0</v>
      </c>
      <c r="C706" s="13" t="str">
        <f ca="1">IF(A706="","",TODAY() - _xlfn.MAXIFS(OFFSET('1. Invoices'!#REF!, 0, 0, COUNTA('1. Invoices'!C:C)-1), OFFSET('1. Invoices'!#REF!, 0, 0, COUNTA('1. Invoices'!A:A)-1), A706))</f>
        <v/>
      </c>
      <c r="D706" s="12" t="str">
        <f ca="1">IF(A706="","",COUNTIFS(OFFSET('1. Invoices'!#REF!, 0, 0, COUNTA('1. Invoices'!A:A)-1), A706))</f>
        <v/>
      </c>
      <c r="E706" s="14" t="str">
        <f ca="1">IF(A706="","",SUMIFS(OFFSET('1. Invoices'!#REF!, 0, 0, COUNTA('1. Invoices'!D:D)-1), OFFSET('1. Invoices'!#REF!, 0, 0, COUNTA('1. Invoices'!A:A)-1), A706, OFFSET('1. Invoices'!#REF!, 0, 0, COUNTA('1. Invoices'!C:C)-1), "&gt;=" &amp; TODAY() - 364))</f>
        <v/>
      </c>
      <c r="F706" s="12" t="str" cm="1">
        <f t="array" aca="1" ref="F706" ca="1">IF(A706="", "", 6 - ROUNDUP(_xlfn.PERCENTRANK.EXC(IF(ISNUMBER(OFFSET(C$2, 0, 0, COUNTA(C:C)-1, 1)), OFFSET(C$2, 0, 0, COUNTA(C:C)-1, 1)), C706) * 5, 0))</f>
        <v/>
      </c>
      <c r="G706" s="12" t="str" cm="1">
        <f t="array" aca="1" ref="G706" ca="1">IF(A706="", "", ROUNDUP(_xlfn.PERCENTRANK.EXC(IF(ISNUMBER(OFFSET(D$2, 0, 0, COUNTA(D:D)-1, 1)), OFFSET(D$2, 0, 0, COUNTA(D:D)-1, 1)), D706) * 5, 0))</f>
        <v/>
      </c>
      <c r="H706" s="12" t="str" cm="1">
        <f t="array" aca="1" ref="H706" ca="1">IF(A706="", "", ROUNDUP(_xlfn.PERCENTRANK.EXC(IF(ISNUMBER(OFFSET(E$2, 0, 0, COUNTA(E:E)-1, 1)), OFFSET(E$2, 0, 0, COUNTA(E:E)-1, 1)), E706) * 5, 0))</f>
        <v/>
      </c>
      <c r="I706" s="16" t="e">
        <f t="shared" ca="1" si="22"/>
        <v>#VALUE!</v>
      </c>
      <c r="J706" s="12" t="str">
        <f t="shared" ca="1" si="21"/>
        <v xml:space="preserve"> No recency data available.  No frequency data available.  No monetary data available.</v>
      </c>
    </row>
    <row r="707" spans="1:10" x14ac:dyDescent="0.25">
      <c r="A707" s="15"/>
      <c r="B707" s="16">
        <f>_xlfn.XLOOKUP(A707, '1. Invoices'!A:A, '1. Invoices'!B:B, "Not Found")</f>
        <v>0</v>
      </c>
      <c r="C707" s="13" t="str">
        <f ca="1">IF(A707="","",TODAY() - _xlfn.MAXIFS(OFFSET('1. Invoices'!#REF!, 0, 0, COUNTA('1. Invoices'!C:C)-1), OFFSET('1. Invoices'!#REF!, 0, 0, COUNTA('1. Invoices'!A:A)-1), A707))</f>
        <v/>
      </c>
      <c r="D707" s="12" t="str">
        <f ca="1">IF(A707="","",COUNTIFS(OFFSET('1. Invoices'!#REF!, 0, 0, COUNTA('1. Invoices'!A:A)-1), A707))</f>
        <v/>
      </c>
      <c r="E707" s="14" t="str">
        <f ca="1">IF(A707="","",SUMIFS(OFFSET('1. Invoices'!#REF!, 0, 0, COUNTA('1. Invoices'!D:D)-1), OFFSET('1. Invoices'!#REF!, 0, 0, COUNTA('1. Invoices'!A:A)-1), A707, OFFSET('1. Invoices'!#REF!, 0, 0, COUNTA('1. Invoices'!C:C)-1), "&gt;=" &amp; TODAY() - 364))</f>
        <v/>
      </c>
      <c r="F707" s="12" t="str" cm="1">
        <f t="array" aca="1" ref="F707" ca="1">IF(A707="", "", 6 - ROUNDUP(_xlfn.PERCENTRANK.EXC(IF(ISNUMBER(OFFSET(C$2, 0, 0, COUNTA(C:C)-1, 1)), OFFSET(C$2, 0, 0, COUNTA(C:C)-1, 1)), C707) * 5, 0))</f>
        <v/>
      </c>
      <c r="G707" s="12" t="str" cm="1">
        <f t="array" aca="1" ref="G707" ca="1">IF(A707="", "", ROUNDUP(_xlfn.PERCENTRANK.EXC(IF(ISNUMBER(OFFSET(D$2, 0, 0, COUNTA(D:D)-1, 1)), OFFSET(D$2, 0, 0, COUNTA(D:D)-1, 1)), D707) * 5, 0))</f>
        <v/>
      </c>
      <c r="H707" s="12" t="str" cm="1">
        <f t="array" aca="1" ref="H707" ca="1">IF(A707="", "", ROUNDUP(_xlfn.PERCENTRANK.EXC(IF(ISNUMBER(OFFSET(E$2, 0, 0, COUNTA(E:E)-1, 1)), OFFSET(E$2, 0, 0, COUNTA(E:E)-1, 1)), E707) * 5, 0))</f>
        <v/>
      </c>
      <c r="I707" s="16" t="e">
        <f t="shared" ca="1" si="22"/>
        <v>#VALUE!</v>
      </c>
      <c r="J707" s="12" t="str">
        <f t="shared" ref="J707:J770" ca="1" si="23">CONCATENATE(
    " ",
    IFERROR(CHOOSE(LEFT(I707,1),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IFERROR(CHOOSE(MID(I707,2,1),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IFERROR(CHOOSE(RIGHT(I707,1),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708" spans="1:10" x14ac:dyDescent="0.25">
      <c r="A708" s="15"/>
      <c r="B708" s="16">
        <f>_xlfn.XLOOKUP(A708, '1. Invoices'!A:A, '1. Invoices'!B:B, "Not Found")</f>
        <v>0</v>
      </c>
      <c r="C708" s="13" t="str">
        <f ca="1">IF(A708="","",TODAY() - _xlfn.MAXIFS(OFFSET('1. Invoices'!#REF!, 0, 0, COUNTA('1. Invoices'!C:C)-1), OFFSET('1. Invoices'!#REF!, 0, 0, COUNTA('1. Invoices'!A:A)-1), A708))</f>
        <v/>
      </c>
      <c r="D708" s="12" t="str">
        <f ca="1">IF(A708="","",COUNTIFS(OFFSET('1. Invoices'!#REF!, 0, 0, COUNTA('1. Invoices'!A:A)-1), A708))</f>
        <v/>
      </c>
      <c r="E708" s="14" t="str">
        <f ca="1">IF(A708="","",SUMIFS(OFFSET('1. Invoices'!#REF!, 0, 0, COUNTA('1. Invoices'!D:D)-1), OFFSET('1. Invoices'!#REF!, 0, 0, COUNTA('1. Invoices'!A:A)-1), A708, OFFSET('1. Invoices'!#REF!, 0, 0, COUNTA('1. Invoices'!C:C)-1), "&gt;=" &amp; TODAY() - 364))</f>
        <v/>
      </c>
      <c r="F708" s="12" t="str" cm="1">
        <f t="array" aca="1" ref="F708" ca="1">IF(A708="", "", 6 - ROUNDUP(_xlfn.PERCENTRANK.EXC(IF(ISNUMBER(OFFSET(C$2, 0, 0, COUNTA(C:C)-1, 1)), OFFSET(C$2, 0, 0, COUNTA(C:C)-1, 1)), C708) * 5, 0))</f>
        <v/>
      </c>
      <c r="G708" s="12" t="str" cm="1">
        <f t="array" aca="1" ref="G708" ca="1">IF(A708="", "", ROUNDUP(_xlfn.PERCENTRANK.EXC(IF(ISNUMBER(OFFSET(D$2, 0, 0, COUNTA(D:D)-1, 1)), OFFSET(D$2, 0, 0, COUNTA(D:D)-1, 1)), D708) * 5, 0))</f>
        <v/>
      </c>
      <c r="H708" s="12" t="str" cm="1">
        <f t="array" aca="1" ref="H708" ca="1">IF(A708="", "", ROUNDUP(_xlfn.PERCENTRANK.EXC(IF(ISNUMBER(OFFSET(E$2, 0, 0, COUNTA(E:E)-1, 1)), OFFSET(E$2, 0, 0, COUNTA(E:E)-1, 1)), E708) * 5, 0))</f>
        <v/>
      </c>
      <c r="I708" s="16" t="e">
        <f t="shared" ca="1" si="22"/>
        <v>#VALUE!</v>
      </c>
      <c r="J708" s="12" t="str">
        <f t="shared" ca="1" si="23"/>
        <v xml:space="preserve"> No recency data available.  No frequency data available.  No monetary data available.</v>
      </c>
    </row>
    <row r="709" spans="1:10" x14ac:dyDescent="0.25">
      <c r="A709" s="15"/>
      <c r="B709" s="16">
        <f>_xlfn.XLOOKUP(A709, '1. Invoices'!A:A, '1. Invoices'!B:B, "Not Found")</f>
        <v>0</v>
      </c>
      <c r="C709" s="13" t="str">
        <f ca="1">IF(A709="","",TODAY() - _xlfn.MAXIFS(OFFSET('1. Invoices'!#REF!, 0, 0, COUNTA('1. Invoices'!C:C)-1), OFFSET('1. Invoices'!#REF!, 0, 0, COUNTA('1. Invoices'!A:A)-1), A709))</f>
        <v/>
      </c>
      <c r="D709" s="12" t="str">
        <f ca="1">IF(A709="","",COUNTIFS(OFFSET('1. Invoices'!#REF!, 0, 0, COUNTA('1. Invoices'!A:A)-1), A709))</f>
        <v/>
      </c>
      <c r="E709" s="14" t="str">
        <f ca="1">IF(A709="","",SUMIFS(OFFSET('1. Invoices'!#REF!, 0, 0, COUNTA('1. Invoices'!D:D)-1), OFFSET('1. Invoices'!#REF!, 0, 0, COUNTA('1. Invoices'!A:A)-1), A709, OFFSET('1. Invoices'!#REF!, 0, 0, COUNTA('1. Invoices'!C:C)-1), "&gt;=" &amp; TODAY() - 364))</f>
        <v/>
      </c>
      <c r="F709" s="12" t="str" cm="1">
        <f t="array" aca="1" ref="F709" ca="1">IF(A709="", "", 6 - ROUNDUP(_xlfn.PERCENTRANK.EXC(IF(ISNUMBER(OFFSET(C$2, 0, 0, COUNTA(C:C)-1, 1)), OFFSET(C$2, 0, 0, COUNTA(C:C)-1, 1)), C709) * 5, 0))</f>
        <v/>
      </c>
      <c r="G709" s="12" t="str" cm="1">
        <f t="array" aca="1" ref="G709" ca="1">IF(A709="", "", ROUNDUP(_xlfn.PERCENTRANK.EXC(IF(ISNUMBER(OFFSET(D$2, 0, 0, COUNTA(D:D)-1, 1)), OFFSET(D$2, 0, 0, COUNTA(D:D)-1, 1)), D709) * 5, 0))</f>
        <v/>
      </c>
      <c r="H709" s="12" t="str" cm="1">
        <f t="array" aca="1" ref="H709" ca="1">IF(A709="", "", ROUNDUP(_xlfn.PERCENTRANK.EXC(IF(ISNUMBER(OFFSET(E$2, 0, 0, COUNTA(E:E)-1, 1)), OFFSET(E$2, 0, 0, COUNTA(E:E)-1, 1)), E709) * 5, 0))</f>
        <v/>
      </c>
      <c r="I709" s="16" t="e">
        <f t="shared" ca="1" si="22"/>
        <v>#VALUE!</v>
      </c>
      <c r="J709" s="12" t="str">
        <f t="shared" ca="1" si="23"/>
        <v xml:space="preserve"> No recency data available.  No frequency data available.  No monetary data available.</v>
      </c>
    </row>
    <row r="710" spans="1:10" x14ac:dyDescent="0.25">
      <c r="A710" s="15"/>
      <c r="B710" s="16">
        <f>_xlfn.XLOOKUP(A710, '1. Invoices'!A:A, '1. Invoices'!B:B, "Not Found")</f>
        <v>0</v>
      </c>
      <c r="C710" s="13" t="str">
        <f ca="1">IF(A710="","",TODAY() - _xlfn.MAXIFS(OFFSET('1. Invoices'!#REF!, 0, 0, COUNTA('1. Invoices'!C:C)-1), OFFSET('1. Invoices'!#REF!, 0, 0, COUNTA('1. Invoices'!A:A)-1), A710))</f>
        <v/>
      </c>
      <c r="D710" s="12" t="str">
        <f ca="1">IF(A710="","",COUNTIFS(OFFSET('1. Invoices'!#REF!, 0, 0, COUNTA('1. Invoices'!A:A)-1), A710))</f>
        <v/>
      </c>
      <c r="E710" s="14" t="str">
        <f ca="1">IF(A710="","",SUMIFS(OFFSET('1. Invoices'!#REF!, 0, 0, COUNTA('1. Invoices'!D:D)-1), OFFSET('1. Invoices'!#REF!, 0, 0, COUNTA('1. Invoices'!A:A)-1), A710, OFFSET('1. Invoices'!#REF!, 0, 0, COUNTA('1. Invoices'!C:C)-1), "&gt;=" &amp; TODAY() - 364))</f>
        <v/>
      </c>
      <c r="F710" s="12" t="str" cm="1">
        <f t="array" aca="1" ref="F710" ca="1">IF(A710="", "", 6 - ROUNDUP(_xlfn.PERCENTRANK.EXC(IF(ISNUMBER(OFFSET(C$2, 0, 0, COUNTA(C:C)-1, 1)), OFFSET(C$2, 0, 0, COUNTA(C:C)-1, 1)), C710) * 5, 0))</f>
        <v/>
      </c>
      <c r="G710" s="12" t="str" cm="1">
        <f t="array" aca="1" ref="G710" ca="1">IF(A710="", "", ROUNDUP(_xlfn.PERCENTRANK.EXC(IF(ISNUMBER(OFFSET(D$2, 0, 0, COUNTA(D:D)-1, 1)), OFFSET(D$2, 0, 0, COUNTA(D:D)-1, 1)), D710) * 5, 0))</f>
        <v/>
      </c>
      <c r="H710" s="12" t="str" cm="1">
        <f t="array" aca="1" ref="H710" ca="1">IF(A710="", "", ROUNDUP(_xlfn.PERCENTRANK.EXC(IF(ISNUMBER(OFFSET(E$2, 0, 0, COUNTA(E:E)-1, 1)), OFFSET(E$2, 0, 0, COUNTA(E:E)-1, 1)), E710) * 5, 0))</f>
        <v/>
      </c>
      <c r="I710" s="16" t="e">
        <f t="shared" ca="1" si="22"/>
        <v>#VALUE!</v>
      </c>
      <c r="J710" s="12" t="str">
        <f t="shared" ca="1" si="23"/>
        <v xml:space="preserve"> No recency data available.  No frequency data available.  No monetary data available.</v>
      </c>
    </row>
    <row r="711" spans="1:10" x14ac:dyDescent="0.25">
      <c r="A711" s="15"/>
      <c r="B711" s="16">
        <f>_xlfn.XLOOKUP(A711, '1. Invoices'!A:A, '1. Invoices'!B:B, "Not Found")</f>
        <v>0</v>
      </c>
      <c r="C711" s="13" t="str">
        <f ca="1">IF(A711="","",TODAY() - _xlfn.MAXIFS(OFFSET('1. Invoices'!#REF!, 0, 0, COUNTA('1. Invoices'!C:C)-1), OFFSET('1. Invoices'!#REF!, 0, 0, COUNTA('1. Invoices'!A:A)-1), A711))</f>
        <v/>
      </c>
      <c r="D711" s="12" t="str">
        <f ca="1">IF(A711="","",COUNTIFS(OFFSET('1. Invoices'!#REF!, 0, 0, COUNTA('1. Invoices'!A:A)-1), A711))</f>
        <v/>
      </c>
      <c r="E711" s="14" t="str">
        <f ca="1">IF(A711="","",SUMIFS(OFFSET('1. Invoices'!#REF!, 0, 0, COUNTA('1. Invoices'!D:D)-1), OFFSET('1. Invoices'!#REF!, 0, 0, COUNTA('1. Invoices'!A:A)-1), A711, OFFSET('1. Invoices'!#REF!, 0, 0, COUNTA('1. Invoices'!C:C)-1), "&gt;=" &amp; TODAY() - 364))</f>
        <v/>
      </c>
      <c r="F711" s="12" t="str" cm="1">
        <f t="array" aca="1" ref="F711" ca="1">IF(A711="", "", 6 - ROUNDUP(_xlfn.PERCENTRANK.EXC(IF(ISNUMBER(OFFSET(C$2, 0, 0, COUNTA(C:C)-1, 1)), OFFSET(C$2, 0, 0, COUNTA(C:C)-1, 1)), C711) * 5, 0))</f>
        <v/>
      </c>
      <c r="G711" s="12" t="str" cm="1">
        <f t="array" aca="1" ref="G711" ca="1">IF(A711="", "", ROUNDUP(_xlfn.PERCENTRANK.EXC(IF(ISNUMBER(OFFSET(D$2, 0, 0, COUNTA(D:D)-1, 1)), OFFSET(D$2, 0, 0, COUNTA(D:D)-1, 1)), D711) * 5, 0))</f>
        <v/>
      </c>
      <c r="H711" s="12" t="str" cm="1">
        <f t="array" aca="1" ref="H711" ca="1">IF(A711="", "", ROUNDUP(_xlfn.PERCENTRANK.EXC(IF(ISNUMBER(OFFSET(E$2, 0, 0, COUNTA(E:E)-1, 1)), OFFSET(E$2, 0, 0, COUNTA(E:E)-1, 1)), E711) * 5, 0))</f>
        <v/>
      </c>
      <c r="I711" s="16" t="e">
        <f t="shared" ca="1" si="22"/>
        <v>#VALUE!</v>
      </c>
      <c r="J711" s="12" t="str">
        <f t="shared" ca="1" si="23"/>
        <v xml:space="preserve"> No recency data available.  No frequency data available.  No monetary data available.</v>
      </c>
    </row>
    <row r="712" spans="1:10" x14ac:dyDescent="0.25">
      <c r="A712" s="15"/>
      <c r="B712" s="16">
        <f>_xlfn.XLOOKUP(A712, '1. Invoices'!A:A, '1. Invoices'!B:B, "Not Found")</f>
        <v>0</v>
      </c>
      <c r="C712" s="13" t="str">
        <f ca="1">IF(A712="","",TODAY() - _xlfn.MAXIFS(OFFSET('1. Invoices'!#REF!, 0, 0, COUNTA('1. Invoices'!C:C)-1), OFFSET('1. Invoices'!#REF!, 0, 0, COUNTA('1. Invoices'!A:A)-1), A712))</f>
        <v/>
      </c>
      <c r="D712" s="12" t="str">
        <f ca="1">IF(A712="","",COUNTIFS(OFFSET('1. Invoices'!#REF!, 0, 0, COUNTA('1. Invoices'!A:A)-1), A712))</f>
        <v/>
      </c>
      <c r="E712" s="14" t="str">
        <f ca="1">IF(A712="","",SUMIFS(OFFSET('1. Invoices'!#REF!, 0, 0, COUNTA('1. Invoices'!D:D)-1), OFFSET('1. Invoices'!#REF!, 0, 0, COUNTA('1. Invoices'!A:A)-1), A712, OFFSET('1. Invoices'!#REF!, 0, 0, COUNTA('1. Invoices'!C:C)-1), "&gt;=" &amp; TODAY() - 364))</f>
        <v/>
      </c>
      <c r="F712" s="12" t="str" cm="1">
        <f t="array" aca="1" ref="F712" ca="1">IF(A712="", "", 6 - ROUNDUP(_xlfn.PERCENTRANK.EXC(IF(ISNUMBER(OFFSET(C$2, 0, 0, COUNTA(C:C)-1, 1)), OFFSET(C$2, 0, 0, COUNTA(C:C)-1, 1)), C712) * 5, 0))</f>
        <v/>
      </c>
      <c r="G712" s="12" t="str" cm="1">
        <f t="array" aca="1" ref="G712" ca="1">IF(A712="", "", ROUNDUP(_xlfn.PERCENTRANK.EXC(IF(ISNUMBER(OFFSET(D$2, 0, 0, COUNTA(D:D)-1, 1)), OFFSET(D$2, 0, 0, COUNTA(D:D)-1, 1)), D712) * 5, 0))</f>
        <v/>
      </c>
      <c r="H712" s="12" t="str" cm="1">
        <f t="array" aca="1" ref="H712" ca="1">IF(A712="", "", ROUNDUP(_xlfn.PERCENTRANK.EXC(IF(ISNUMBER(OFFSET(E$2, 0, 0, COUNTA(E:E)-1, 1)), OFFSET(E$2, 0, 0, COUNTA(E:E)-1, 1)), E712) * 5, 0))</f>
        <v/>
      </c>
      <c r="I712" s="16" t="e">
        <f t="shared" ca="1" si="22"/>
        <v>#VALUE!</v>
      </c>
      <c r="J712" s="12" t="str">
        <f t="shared" ca="1" si="23"/>
        <v xml:space="preserve"> No recency data available.  No frequency data available.  No monetary data available.</v>
      </c>
    </row>
    <row r="713" spans="1:10" x14ac:dyDescent="0.25">
      <c r="A713" s="15"/>
      <c r="B713" s="16">
        <f>_xlfn.XLOOKUP(A713, '1. Invoices'!A:A, '1. Invoices'!B:B, "Not Found")</f>
        <v>0</v>
      </c>
      <c r="C713" s="13" t="str">
        <f ca="1">IF(A713="","",TODAY() - _xlfn.MAXIFS(OFFSET('1. Invoices'!#REF!, 0, 0, COUNTA('1. Invoices'!C:C)-1), OFFSET('1. Invoices'!#REF!, 0, 0, COUNTA('1. Invoices'!A:A)-1), A713))</f>
        <v/>
      </c>
      <c r="D713" s="12" t="str">
        <f ca="1">IF(A713="","",COUNTIFS(OFFSET('1. Invoices'!#REF!, 0, 0, COUNTA('1. Invoices'!A:A)-1), A713))</f>
        <v/>
      </c>
      <c r="E713" s="14" t="str">
        <f ca="1">IF(A713="","",SUMIFS(OFFSET('1. Invoices'!#REF!, 0, 0, COUNTA('1. Invoices'!D:D)-1), OFFSET('1. Invoices'!#REF!, 0, 0, COUNTA('1. Invoices'!A:A)-1), A713, OFFSET('1. Invoices'!#REF!, 0, 0, COUNTA('1. Invoices'!C:C)-1), "&gt;=" &amp; TODAY() - 364))</f>
        <v/>
      </c>
      <c r="F713" s="12" t="str" cm="1">
        <f t="array" aca="1" ref="F713" ca="1">IF(A713="", "", 6 - ROUNDUP(_xlfn.PERCENTRANK.EXC(IF(ISNUMBER(OFFSET(C$2, 0, 0, COUNTA(C:C)-1, 1)), OFFSET(C$2, 0, 0, COUNTA(C:C)-1, 1)), C713) * 5, 0))</f>
        <v/>
      </c>
      <c r="G713" s="12" t="str" cm="1">
        <f t="array" aca="1" ref="G713" ca="1">IF(A713="", "", ROUNDUP(_xlfn.PERCENTRANK.EXC(IF(ISNUMBER(OFFSET(D$2, 0, 0, COUNTA(D:D)-1, 1)), OFFSET(D$2, 0, 0, COUNTA(D:D)-1, 1)), D713) * 5, 0))</f>
        <v/>
      </c>
      <c r="H713" s="12" t="str" cm="1">
        <f t="array" aca="1" ref="H713" ca="1">IF(A713="", "", ROUNDUP(_xlfn.PERCENTRANK.EXC(IF(ISNUMBER(OFFSET(E$2, 0, 0, COUNTA(E:E)-1, 1)), OFFSET(E$2, 0, 0, COUNTA(E:E)-1, 1)), E713) * 5, 0))</f>
        <v/>
      </c>
      <c r="I713" s="16" t="e">
        <f t="shared" ca="1" si="22"/>
        <v>#VALUE!</v>
      </c>
      <c r="J713" s="12" t="str">
        <f t="shared" ca="1" si="23"/>
        <v xml:space="preserve"> No recency data available.  No frequency data available.  No monetary data available.</v>
      </c>
    </row>
    <row r="714" spans="1:10" x14ac:dyDescent="0.25">
      <c r="A714" s="15"/>
      <c r="B714" s="16">
        <f>_xlfn.XLOOKUP(A714, '1. Invoices'!A:A, '1. Invoices'!B:B, "Not Found")</f>
        <v>0</v>
      </c>
      <c r="C714" s="13" t="str">
        <f ca="1">IF(A714="","",TODAY() - _xlfn.MAXIFS(OFFSET('1. Invoices'!#REF!, 0, 0, COUNTA('1. Invoices'!C:C)-1), OFFSET('1. Invoices'!#REF!, 0, 0, COUNTA('1. Invoices'!A:A)-1), A714))</f>
        <v/>
      </c>
      <c r="D714" s="12" t="str">
        <f ca="1">IF(A714="","",COUNTIFS(OFFSET('1. Invoices'!#REF!, 0, 0, COUNTA('1. Invoices'!A:A)-1), A714))</f>
        <v/>
      </c>
      <c r="E714" s="14" t="str">
        <f ca="1">IF(A714="","",SUMIFS(OFFSET('1. Invoices'!#REF!, 0, 0, COUNTA('1. Invoices'!D:D)-1), OFFSET('1. Invoices'!#REF!, 0, 0, COUNTA('1. Invoices'!A:A)-1), A714, OFFSET('1. Invoices'!#REF!, 0, 0, COUNTA('1. Invoices'!C:C)-1), "&gt;=" &amp; TODAY() - 364))</f>
        <v/>
      </c>
      <c r="F714" s="12" t="str" cm="1">
        <f t="array" aca="1" ref="F714" ca="1">IF(A714="", "", 6 - ROUNDUP(_xlfn.PERCENTRANK.EXC(IF(ISNUMBER(OFFSET(C$2, 0, 0, COUNTA(C:C)-1, 1)), OFFSET(C$2, 0, 0, COUNTA(C:C)-1, 1)), C714) * 5, 0))</f>
        <v/>
      </c>
      <c r="G714" s="12" t="str" cm="1">
        <f t="array" aca="1" ref="G714" ca="1">IF(A714="", "", ROUNDUP(_xlfn.PERCENTRANK.EXC(IF(ISNUMBER(OFFSET(D$2, 0, 0, COUNTA(D:D)-1, 1)), OFFSET(D$2, 0, 0, COUNTA(D:D)-1, 1)), D714) * 5, 0))</f>
        <v/>
      </c>
      <c r="H714" s="12" t="str" cm="1">
        <f t="array" aca="1" ref="H714" ca="1">IF(A714="", "", ROUNDUP(_xlfn.PERCENTRANK.EXC(IF(ISNUMBER(OFFSET(E$2, 0, 0, COUNTA(E:E)-1, 1)), OFFSET(E$2, 0, 0, COUNTA(E:E)-1, 1)), E714) * 5, 0))</f>
        <v/>
      </c>
      <c r="I714" s="16" t="e">
        <f t="shared" ca="1" si="22"/>
        <v>#VALUE!</v>
      </c>
      <c r="J714" s="12" t="str">
        <f t="shared" ca="1" si="23"/>
        <v xml:space="preserve"> No recency data available.  No frequency data available.  No monetary data available.</v>
      </c>
    </row>
    <row r="715" spans="1:10" x14ac:dyDescent="0.25">
      <c r="A715" s="15"/>
      <c r="B715" s="16">
        <f>_xlfn.XLOOKUP(A715, '1. Invoices'!A:A, '1. Invoices'!B:B, "Not Found")</f>
        <v>0</v>
      </c>
      <c r="C715" s="13" t="str">
        <f ca="1">IF(A715="","",TODAY() - _xlfn.MAXIFS(OFFSET('1. Invoices'!#REF!, 0, 0, COUNTA('1. Invoices'!C:C)-1), OFFSET('1. Invoices'!#REF!, 0, 0, COUNTA('1. Invoices'!A:A)-1), A715))</f>
        <v/>
      </c>
      <c r="D715" s="12" t="str">
        <f ca="1">IF(A715="","",COUNTIFS(OFFSET('1. Invoices'!#REF!, 0, 0, COUNTA('1. Invoices'!A:A)-1), A715))</f>
        <v/>
      </c>
      <c r="E715" s="14" t="str">
        <f ca="1">IF(A715="","",SUMIFS(OFFSET('1. Invoices'!#REF!, 0, 0, COUNTA('1. Invoices'!D:D)-1), OFFSET('1. Invoices'!#REF!, 0, 0, COUNTA('1. Invoices'!A:A)-1), A715, OFFSET('1. Invoices'!#REF!, 0, 0, COUNTA('1. Invoices'!C:C)-1), "&gt;=" &amp; TODAY() - 364))</f>
        <v/>
      </c>
      <c r="F715" s="12" t="str" cm="1">
        <f t="array" aca="1" ref="F715" ca="1">IF(A715="", "", 6 - ROUNDUP(_xlfn.PERCENTRANK.EXC(IF(ISNUMBER(OFFSET(C$2, 0, 0, COUNTA(C:C)-1, 1)), OFFSET(C$2, 0, 0, COUNTA(C:C)-1, 1)), C715) * 5, 0))</f>
        <v/>
      </c>
      <c r="G715" s="12" t="str" cm="1">
        <f t="array" aca="1" ref="G715" ca="1">IF(A715="", "", ROUNDUP(_xlfn.PERCENTRANK.EXC(IF(ISNUMBER(OFFSET(D$2, 0, 0, COUNTA(D:D)-1, 1)), OFFSET(D$2, 0, 0, COUNTA(D:D)-1, 1)), D715) * 5, 0))</f>
        <v/>
      </c>
      <c r="H715" s="12" t="str" cm="1">
        <f t="array" aca="1" ref="H715" ca="1">IF(A715="", "", ROUNDUP(_xlfn.PERCENTRANK.EXC(IF(ISNUMBER(OFFSET(E$2, 0, 0, COUNTA(E:E)-1, 1)), OFFSET(E$2, 0, 0, COUNTA(E:E)-1, 1)), E715) * 5, 0))</f>
        <v/>
      </c>
      <c r="I715" s="16" t="e">
        <f t="shared" ca="1" si="22"/>
        <v>#VALUE!</v>
      </c>
      <c r="J715" s="12" t="str">
        <f t="shared" ca="1" si="23"/>
        <v xml:space="preserve"> No recency data available.  No frequency data available.  No monetary data available.</v>
      </c>
    </row>
    <row r="716" spans="1:10" x14ac:dyDescent="0.25">
      <c r="A716" s="15"/>
      <c r="B716" s="16">
        <f>_xlfn.XLOOKUP(A716, '1. Invoices'!A:A, '1. Invoices'!B:B, "Not Found")</f>
        <v>0</v>
      </c>
      <c r="C716" s="13" t="str">
        <f ca="1">IF(A716="","",TODAY() - _xlfn.MAXIFS(OFFSET('1. Invoices'!#REF!, 0, 0, COUNTA('1. Invoices'!C:C)-1), OFFSET('1. Invoices'!#REF!, 0, 0, COUNTA('1. Invoices'!A:A)-1), A716))</f>
        <v/>
      </c>
      <c r="D716" s="12" t="str">
        <f ca="1">IF(A716="","",COUNTIFS(OFFSET('1. Invoices'!#REF!, 0, 0, COUNTA('1. Invoices'!A:A)-1), A716))</f>
        <v/>
      </c>
      <c r="E716" s="14" t="str">
        <f ca="1">IF(A716="","",SUMIFS(OFFSET('1. Invoices'!#REF!, 0, 0, COUNTA('1. Invoices'!D:D)-1), OFFSET('1. Invoices'!#REF!, 0, 0, COUNTA('1. Invoices'!A:A)-1), A716, OFFSET('1. Invoices'!#REF!, 0, 0, COUNTA('1. Invoices'!C:C)-1), "&gt;=" &amp; TODAY() - 364))</f>
        <v/>
      </c>
      <c r="F716" s="12" t="str" cm="1">
        <f t="array" aca="1" ref="F716" ca="1">IF(A716="", "", 6 - ROUNDUP(_xlfn.PERCENTRANK.EXC(IF(ISNUMBER(OFFSET(C$2, 0, 0, COUNTA(C:C)-1, 1)), OFFSET(C$2, 0, 0, COUNTA(C:C)-1, 1)), C716) * 5, 0))</f>
        <v/>
      </c>
      <c r="G716" s="12" t="str" cm="1">
        <f t="array" aca="1" ref="G716" ca="1">IF(A716="", "", ROUNDUP(_xlfn.PERCENTRANK.EXC(IF(ISNUMBER(OFFSET(D$2, 0, 0, COUNTA(D:D)-1, 1)), OFFSET(D$2, 0, 0, COUNTA(D:D)-1, 1)), D716) * 5, 0))</f>
        <v/>
      </c>
      <c r="H716" s="12" t="str" cm="1">
        <f t="array" aca="1" ref="H716" ca="1">IF(A716="", "", ROUNDUP(_xlfn.PERCENTRANK.EXC(IF(ISNUMBER(OFFSET(E$2, 0, 0, COUNTA(E:E)-1, 1)), OFFSET(E$2, 0, 0, COUNTA(E:E)-1, 1)), E716) * 5, 0))</f>
        <v/>
      </c>
      <c r="I716" s="16" t="e">
        <f t="shared" ca="1" si="22"/>
        <v>#VALUE!</v>
      </c>
      <c r="J716" s="12" t="str">
        <f t="shared" ca="1" si="23"/>
        <v xml:space="preserve"> No recency data available.  No frequency data available.  No monetary data available.</v>
      </c>
    </row>
    <row r="717" spans="1:10" x14ac:dyDescent="0.25">
      <c r="A717" s="15"/>
      <c r="B717" s="16">
        <f>_xlfn.XLOOKUP(A717, '1. Invoices'!A:A, '1. Invoices'!B:B, "Not Found")</f>
        <v>0</v>
      </c>
      <c r="C717" s="13" t="str">
        <f ca="1">IF(A717="","",TODAY() - _xlfn.MAXIFS(OFFSET('1. Invoices'!#REF!, 0, 0, COUNTA('1. Invoices'!C:C)-1), OFFSET('1. Invoices'!#REF!, 0, 0, COUNTA('1. Invoices'!A:A)-1), A717))</f>
        <v/>
      </c>
      <c r="D717" s="12" t="str">
        <f ca="1">IF(A717="","",COUNTIFS(OFFSET('1. Invoices'!#REF!, 0, 0, COUNTA('1. Invoices'!A:A)-1), A717))</f>
        <v/>
      </c>
      <c r="E717" s="14" t="str">
        <f ca="1">IF(A717="","",SUMIFS(OFFSET('1. Invoices'!#REF!, 0, 0, COUNTA('1. Invoices'!D:D)-1), OFFSET('1. Invoices'!#REF!, 0, 0, COUNTA('1. Invoices'!A:A)-1), A717, OFFSET('1. Invoices'!#REF!, 0, 0, COUNTA('1. Invoices'!C:C)-1), "&gt;=" &amp; TODAY() - 364))</f>
        <v/>
      </c>
      <c r="F717" s="12" t="str" cm="1">
        <f t="array" aca="1" ref="F717" ca="1">IF(A717="", "", 6 - ROUNDUP(_xlfn.PERCENTRANK.EXC(IF(ISNUMBER(OFFSET(C$2, 0, 0, COUNTA(C:C)-1, 1)), OFFSET(C$2, 0, 0, COUNTA(C:C)-1, 1)), C717) * 5, 0))</f>
        <v/>
      </c>
      <c r="G717" s="12" t="str" cm="1">
        <f t="array" aca="1" ref="G717" ca="1">IF(A717="", "", ROUNDUP(_xlfn.PERCENTRANK.EXC(IF(ISNUMBER(OFFSET(D$2, 0, 0, COUNTA(D:D)-1, 1)), OFFSET(D$2, 0, 0, COUNTA(D:D)-1, 1)), D717) * 5, 0))</f>
        <v/>
      </c>
      <c r="H717" s="12" t="str" cm="1">
        <f t="array" aca="1" ref="H717" ca="1">IF(A717="", "", ROUNDUP(_xlfn.PERCENTRANK.EXC(IF(ISNUMBER(OFFSET(E$2, 0, 0, COUNTA(E:E)-1, 1)), OFFSET(E$2, 0, 0, COUNTA(E:E)-1, 1)), E717) * 5, 0))</f>
        <v/>
      </c>
      <c r="I717" s="16" t="e">
        <f t="shared" ca="1" si="22"/>
        <v>#VALUE!</v>
      </c>
      <c r="J717" s="12" t="str">
        <f t="shared" ca="1" si="23"/>
        <v xml:space="preserve"> No recency data available.  No frequency data available.  No monetary data available.</v>
      </c>
    </row>
    <row r="718" spans="1:10" x14ac:dyDescent="0.25">
      <c r="A718" s="15"/>
      <c r="B718" s="16">
        <f>_xlfn.XLOOKUP(A718, '1. Invoices'!A:A, '1. Invoices'!B:B, "Not Found")</f>
        <v>0</v>
      </c>
      <c r="C718" s="13" t="str">
        <f ca="1">IF(A718="","",TODAY() - _xlfn.MAXIFS(OFFSET('1. Invoices'!#REF!, 0, 0, COUNTA('1. Invoices'!C:C)-1), OFFSET('1. Invoices'!#REF!, 0, 0, COUNTA('1. Invoices'!A:A)-1), A718))</f>
        <v/>
      </c>
      <c r="D718" s="12" t="str">
        <f ca="1">IF(A718="","",COUNTIFS(OFFSET('1. Invoices'!#REF!, 0, 0, COUNTA('1. Invoices'!A:A)-1), A718))</f>
        <v/>
      </c>
      <c r="E718" s="14" t="str">
        <f ca="1">IF(A718="","",SUMIFS(OFFSET('1. Invoices'!#REF!, 0, 0, COUNTA('1. Invoices'!D:D)-1), OFFSET('1. Invoices'!#REF!, 0, 0, COUNTA('1. Invoices'!A:A)-1), A718, OFFSET('1. Invoices'!#REF!, 0, 0, COUNTA('1. Invoices'!C:C)-1), "&gt;=" &amp; TODAY() - 364))</f>
        <v/>
      </c>
      <c r="F718" s="12" t="str" cm="1">
        <f t="array" aca="1" ref="F718" ca="1">IF(A718="", "", 6 - ROUNDUP(_xlfn.PERCENTRANK.EXC(IF(ISNUMBER(OFFSET(C$2, 0, 0, COUNTA(C:C)-1, 1)), OFFSET(C$2, 0, 0, COUNTA(C:C)-1, 1)), C718) * 5, 0))</f>
        <v/>
      </c>
      <c r="G718" s="12" t="str" cm="1">
        <f t="array" aca="1" ref="G718" ca="1">IF(A718="", "", ROUNDUP(_xlfn.PERCENTRANK.EXC(IF(ISNUMBER(OFFSET(D$2, 0, 0, COUNTA(D:D)-1, 1)), OFFSET(D$2, 0, 0, COUNTA(D:D)-1, 1)), D718) * 5, 0))</f>
        <v/>
      </c>
      <c r="H718" s="12" t="str" cm="1">
        <f t="array" aca="1" ref="H718" ca="1">IF(A718="", "", ROUNDUP(_xlfn.PERCENTRANK.EXC(IF(ISNUMBER(OFFSET(E$2, 0, 0, COUNTA(E:E)-1, 1)), OFFSET(E$2, 0, 0, COUNTA(E:E)-1, 1)), E718) * 5, 0))</f>
        <v/>
      </c>
      <c r="I718" s="16" t="e">
        <f t="shared" ca="1" si="22"/>
        <v>#VALUE!</v>
      </c>
      <c r="J718" s="12" t="str">
        <f t="shared" ca="1" si="23"/>
        <v xml:space="preserve"> No recency data available.  No frequency data available.  No monetary data available.</v>
      </c>
    </row>
    <row r="719" spans="1:10" x14ac:dyDescent="0.25">
      <c r="A719" s="15"/>
      <c r="B719" s="16">
        <f>_xlfn.XLOOKUP(A719, '1. Invoices'!A:A, '1. Invoices'!B:B, "Not Found")</f>
        <v>0</v>
      </c>
      <c r="C719" s="13" t="str">
        <f ca="1">IF(A719="","",TODAY() - _xlfn.MAXIFS(OFFSET('1. Invoices'!#REF!, 0, 0, COUNTA('1. Invoices'!C:C)-1), OFFSET('1. Invoices'!#REF!, 0, 0, COUNTA('1. Invoices'!A:A)-1), A719))</f>
        <v/>
      </c>
      <c r="D719" s="12" t="str">
        <f ca="1">IF(A719="","",COUNTIFS(OFFSET('1. Invoices'!#REF!, 0, 0, COUNTA('1. Invoices'!A:A)-1), A719))</f>
        <v/>
      </c>
      <c r="E719" s="14" t="str">
        <f ca="1">IF(A719="","",SUMIFS(OFFSET('1. Invoices'!#REF!, 0, 0, COUNTA('1. Invoices'!D:D)-1), OFFSET('1. Invoices'!#REF!, 0, 0, COUNTA('1. Invoices'!A:A)-1), A719, OFFSET('1. Invoices'!#REF!, 0, 0, COUNTA('1. Invoices'!C:C)-1), "&gt;=" &amp; TODAY() - 364))</f>
        <v/>
      </c>
      <c r="F719" s="12" t="str" cm="1">
        <f t="array" aca="1" ref="F719" ca="1">IF(A719="", "", 6 - ROUNDUP(_xlfn.PERCENTRANK.EXC(IF(ISNUMBER(OFFSET(C$2, 0, 0, COUNTA(C:C)-1, 1)), OFFSET(C$2, 0, 0, COUNTA(C:C)-1, 1)), C719) * 5, 0))</f>
        <v/>
      </c>
      <c r="G719" s="12" t="str" cm="1">
        <f t="array" aca="1" ref="G719" ca="1">IF(A719="", "", ROUNDUP(_xlfn.PERCENTRANK.EXC(IF(ISNUMBER(OFFSET(D$2, 0, 0, COUNTA(D:D)-1, 1)), OFFSET(D$2, 0, 0, COUNTA(D:D)-1, 1)), D719) * 5, 0))</f>
        <v/>
      </c>
      <c r="H719" s="12" t="str" cm="1">
        <f t="array" aca="1" ref="H719" ca="1">IF(A719="", "", ROUNDUP(_xlfn.PERCENTRANK.EXC(IF(ISNUMBER(OFFSET(E$2, 0, 0, COUNTA(E:E)-1, 1)), OFFSET(E$2, 0, 0, COUNTA(E:E)-1, 1)), E719) * 5, 0))</f>
        <v/>
      </c>
      <c r="I719" s="16" t="e">
        <f t="shared" ca="1" si="22"/>
        <v>#VALUE!</v>
      </c>
      <c r="J719" s="12" t="str">
        <f t="shared" ca="1" si="23"/>
        <v xml:space="preserve"> No recency data available.  No frequency data available.  No monetary data available.</v>
      </c>
    </row>
    <row r="720" spans="1:10" x14ac:dyDescent="0.25">
      <c r="A720" s="15"/>
      <c r="B720" s="16">
        <f>_xlfn.XLOOKUP(A720, '1. Invoices'!A:A, '1. Invoices'!B:B, "Not Found")</f>
        <v>0</v>
      </c>
      <c r="C720" s="13" t="str">
        <f ca="1">IF(A720="","",TODAY() - _xlfn.MAXIFS(OFFSET('1. Invoices'!#REF!, 0, 0, COUNTA('1. Invoices'!C:C)-1), OFFSET('1. Invoices'!#REF!, 0, 0, COUNTA('1. Invoices'!A:A)-1), A720))</f>
        <v/>
      </c>
      <c r="D720" s="12" t="str">
        <f ca="1">IF(A720="","",COUNTIFS(OFFSET('1. Invoices'!#REF!, 0, 0, COUNTA('1. Invoices'!A:A)-1), A720))</f>
        <v/>
      </c>
      <c r="E720" s="14" t="str">
        <f ca="1">IF(A720="","",SUMIFS(OFFSET('1. Invoices'!#REF!, 0, 0, COUNTA('1. Invoices'!D:D)-1), OFFSET('1. Invoices'!#REF!, 0, 0, COUNTA('1. Invoices'!A:A)-1), A720, OFFSET('1. Invoices'!#REF!, 0, 0, COUNTA('1. Invoices'!C:C)-1), "&gt;=" &amp; TODAY() - 364))</f>
        <v/>
      </c>
      <c r="F720" s="12" t="str" cm="1">
        <f t="array" aca="1" ref="F720" ca="1">IF(A720="", "", 6 - ROUNDUP(_xlfn.PERCENTRANK.EXC(IF(ISNUMBER(OFFSET(C$2, 0, 0, COUNTA(C:C)-1, 1)), OFFSET(C$2, 0, 0, COUNTA(C:C)-1, 1)), C720) * 5, 0))</f>
        <v/>
      </c>
      <c r="G720" s="12" t="str" cm="1">
        <f t="array" aca="1" ref="G720" ca="1">IF(A720="", "", ROUNDUP(_xlfn.PERCENTRANK.EXC(IF(ISNUMBER(OFFSET(D$2, 0, 0, COUNTA(D:D)-1, 1)), OFFSET(D$2, 0, 0, COUNTA(D:D)-1, 1)), D720) * 5, 0))</f>
        <v/>
      </c>
      <c r="H720" s="12" t="str" cm="1">
        <f t="array" aca="1" ref="H720" ca="1">IF(A720="", "", ROUNDUP(_xlfn.PERCENTRANK.EXC(IF(ISNUMBER(OFFSET(E$2, 0, 0, COUNTA(E:E)-1, 1)), OFFSET(E$2, 0, 0, COUNTA(E:E)-1, 1)), E720) * 5, 0))</f>
        <v/>
      </c>
      <c r="I720" s="16" t="e">
        <f t="shared" ca="1" si="22"/>
        <v>#VALUE!</v>
      </c>
      <c r="J720" s="12" t="str">
        <f t="shared" ca="1" si="23"/>
        <v xml:space="preserve"> No recency data available.  No frequency data available.  No monetary data available.</v>
      </c>
    </row>
    <row r="721" spans="1:10" x14ac:dyDescent="0.25">
      <c r="A721" s="15"/>
      <c r="B721" s="16">
        <f>_xlfn.XLOOKUP(A721, '1. Invoices'!A:A, '1. Invoices'!B:B, "Not Found")</f>
        <v>0</v>
      </c>
      <c r="C721" s="13" t="str">
        <f ca="1">IF(A721="","",TODAY() - _xlfn.MAXIFS(OFFSET('1. Invoices'!#REF!, 0, 0, COUNTA('1. Invoices'!C:C)-1), OFFSET('1. Invoices'!#REF!, 0, 0, COUNTA('1. Invoices'!A:A)-1), A721))</f>
        <v/>
      </c>
      <c r="D721" s="12" t="str">
        <f ca="1">IF(A721="","",COUNTIFS(OFFSET('1. Invoices'!#REF!, 0, 0, COUNTA('1. Invoices'!A:A)-1), A721))</f>
        <v/>
      </c>
      <c r="E721" s="14" t="str">
        <f ca="1">IF(A721="","",SUMIFS(OFFSET('1. Invoices'!#REF!, 0, 0, COUNTA('1. Invoices'!D:D)-1), OFFSET('1. Invoices'!#REF!, 0, 0, COUNTA('1. Invoices'!A:A)-1), A721, OFFSET('1. Invoices'!#REF!, 0, 0, COUNTA('1. Invoices'!C:C)-1), "&gt;=" &amp; TODAY() - 364))</f>
        <v/>
      </c>
      <c r="F721" s="12" t="str" cm="1">
        <f t="array" aca="1" ref="F721" ca="1">IF(A721="", "", 6 - ROUNDUP(_xlfn.PERCENTRANK.EXC(IF(ISNUMBER(OFFSET(C$2, 0, 0, COUNTA(C:C)-1, 1)), OFFSET(C$2, 0, 0, COUNTA(C:C)-1, 1)), C721) * 5, 0))</f>
        <v/>
      </c>
      <c r="G721" s="12" t="str" cm="1">
        <f t="array" aca="1" ref="G721" ca="1">IF(A721="", "", ROUNDUP(_xlfn.PERCENTRANK.EXC(IF(ISNUMBER(OFFSET(D$2, 0, 0, COUNTA(D:D)-1, 1)), OFFSET(D$2, 0, 0, COUNTA(D:D)-1, 1)), D721) * 5, 0))</f>
        <v/>
      </c>
      <c r="H721" s="12" t="str" cm="1">
        <f t="array" aca="1" ref="H721" ca="1">IF(A721="", "", ROUNDUP(_xlfn.PERCENTRANK.EXC(IF(ISNUMBER(OFFSET(E$2, 0, 0, COUNTA(E:E)-1, 1)), OFFSET(E$2, 0, 0, COUNTA(E:E)-1, 1)), E721) * 5, 0))</f>
        <v/>
      </c>
      <c r="I721" s="16" t="e">
        <f t="shared" ca="1" si="22"/>
        <v>#VALUE!</v>
      </c>
      <c r="J721" s="12" t="str">
        <f t="shared" ca="1" si="23"/>
        <v xml:space="preserve"> No recency data available.  No frequency data available.  No monetary data available.</v>
      </c>
    </row>
    <row r="722" spans="1:10" x14ac:dyDescent="0.25">
      <c r="A722" s="15"/>
      <c r="B722" s="16">
        <f>_xlfn.XLOOKUP(A722, '1. Invoices'!A:A, '1. Invoices'!B:B, "Not Found")</f>
        <v>0</v>
      </c>
      <c r="C722" s="13" t="str">
        <f ca="1">IF(A722="","",TODAY() - _xlfn.MAXIFS(OFFSET('1. Invoices'!#REF!, 0, 0, COUNTA('1. Invoices'!C:C)-1), OFFSET('1. Invoices'!#REF!, 0, 0, COUNTA('1. Invoices'!A:A)-1), A722))</f>
        <v/>
      </c>
      <c r="D722" s="12" t="str">
        <f ca="1">IF(A722="","",COUNTIFS(OFFSET('1. Invoices'!#REF!, 0, 0, COUNTA('1. Invoices'!A:A)-1), A722))</f>
        <v/>
      </c>
      <c r="E722" s="14" t="str">
        <f ca="1">IF(A722="","",SUMIFS(OFFSET('1. Invoices'!#REF!, 0, 0, COUNTA('1. Invoices'!D:D)-1), OFFSET('1. Invoices'!#REF!, 0, 0, COUNTA('1. Invoices'!A:A)-1), A722, OFFSET('1. Invoices'!#REF!, 0, 0, COUNTA('1. Invoices'!C:C)-1), "&gt;=" &amp; TODAY() - 364))</f>
        <v/>
      </c>
      <c r="F722" s="12" t="str" cm="1">
        <f t="array" aca="1" ref="F722" ca="1">IF(A722="", "", 6 - ROUNDUP(_xlfn.PERCENTRANK.EXC(IF(ISNUMBER(OFFSET(C$2, 0, 0, COUNTA(C:C)-1, 1)), OFFSET(C$2, 0, 0, COUNTA(C:C)-1, 1)), C722) * 5, 0))</f>
        <v/>
      </c>
      <c r="G722" s="12" t="str" cm="1">
        <f t="array" aca="1" ref="G722" ca="1">IF(A722="", "", ROUNDUP(_xlfn.PERCENTRANK.EXC(IF(ISNUMBER(OFFSET(D$2, 0, 0, COUNTA(D:D)-1, 1)), OFFSET(D$2, 0, 0, COUNTA(D:D)-1, 1)), D722) * 5, 0))</f>
        <v/>
      </c>
      <c r="H722" s="12" t="str" cm="1">
        <f t="array" aca="1" ref="H722" ca="1">IF(A722="", "", ROUNDUP(_xlfn.PERCENTRANK.EXC(IF(ISNUMBER(OFFSET(E$2, 0, 0, COUNTA(E:E)-1, 1)), OFFSET(E$2, 0, 0, COUNTA(E:E)-1, 1)), E722) * 5, 0))</f>
        <v/>
      </c>
      <c r="I722" s="16" t="e">
        <f t="shared" ca="1" si="22"/>
        <v>#VALUE!</v>
      </c>
      <c r="J722" s="12" t="str">
        <f t="shared" ca="1" si="23"/>
        <v xml:space="preserve"> No recency data available.  No frequency data available.  No monetary data available.</v>
      </c>
    </row>
    <row r="723" spans="1:10" x14ac:dyDescent="0.25">
      <c r="A723" s="15"/>
      <c r="B723" s="16">
        <f>_xlfn.XLOOKUP(A723, '1. Invoices'!A:A, '1. Invoices'!B:B, "Not Found")</f>
        <v>0</v>
      </c>
      <c r="C723" s="13" t="str">
        <f ca="1">IF(A723="","",TODAY() - _xlfn.MAXIFS(OFFSET('1. Invoices'!#REF!, 0, 0, COUNTA('1. Invoices'!C:C)-1), OFFSET('1. Invoices'!#REF!, 0, 0, COUNTA('1. Invoices'!A:A)-1), A723))</f>
        <v/>
      </c>
      <c r="D723" s="12" t="str">
        <f ca="1">IF(A723="","",COUNTIFS(OFFSET('1. Invoices'!#REF!, 0, 0, COUNTA('1. Invoices'!A:A)-1), A723))</f>
        <v/>
      </c>
      <c r="E723" s="14" t="str">
        <f ca="1">IF(A723="","",SUMIFS(OFFSET('1. Invoices'!#REF!, 0, 0, COUNTA('1. Invoices'!D:D)-1), OFFSET('1. Invoices'!#REF!, 0, 0, COUNTA('1. Invoices'!A:A)-1), A723, OFFSET('1. Invoices'!#REF!, 0, 0, COUNTA('1. Invoices'!C:C)-1), "&gt;=" &amp; TODAY() - 364))</f>
        <v/>
      </c>
      <c r="F723" s="12" t="str" cm="1">
        <f t="array" aca="1" ref="F723" ca="1">IF(A723="", "", 6 - ROUNDUP(_xlfn.PERCENTRANK.EXC(IF(ISNUMBER(OFFSET(C$2, 0, 0, COUNTA(C:C)-1, 1)), OFFSET(C$2, 0, 0, COUNTA(C:C)-1, 1)), C723) * 5, 0))</f>
        <v/>
      </c>
      <c r="G723" s="12" t="str" cm="1">
        <f t="array" aca="1" ref="G723" ca="1">IF(A723="", "", ROUNDUP(_xlfn.PERCENTRANK.EXC(IF(ISNUMBER(OFFSET(D$2, 0, 0, COUNTA(D:D)-1, 1)), OFFSET(D$2, 0, 0, COUNTA(D:D)-1, 1)), D723) * 5, 0))</f>
        <v/>
      </c>
      <c r="H723" s="12" t="str" cm="1">
        <f t="array" aca="1" ref="H723" ca="1">IF(A723="", "", ROUNDUP(_xlfn.PERCENTRANK.EXC(IF(ISNUMBER(OFFSET(E$2, 0, 0, COUNTA(E:E)-1, 1)), OFFSET(E$2, 0, 0, COUNTA(E:E)-1, 1)), E723) * 5, 0))</f>
        <v/>
      </c>
      <c r="I723" s="16" t="e">
        <f t="shared" ca="1" si="22"/>
        <v>#VALUE!</v>
      </c>
      <c r="J723" s="12" t="str">
        <f t="shared" ca="1" si="23"/>
        <v xml:space="preserve"> No recency data available.  No frequency data available.  No monetary data available.</v>
      </c>
    </row>
    <row r="724" spans="1:10" x14ac:dyDescent="0.25">
      <c r="A724" s="15"/>
      <c r="B724" s="16">
        <f>_xlfn.XLOOKUP(A724, '1. Invoices'!A:A, '1. Invoices'!B:B, "Not Found")</f>
        <v>0</v>
      </c>
      <c r="C724" s="13" t="str">
        <f ca="1">IF(A724="","",TODAY() - _xlfn.MAXIFS(OFFSET('1. Invoices'!#REF!, 0, 0, COUNTA('1. Invoices'!C:C)-1), OFFSET('1. Invoices'!#REF!, 0, 0, COUNTA('1. Invoices'!A:A)-1), A724))</f>
        <v/>
      </c>
      <c r="D724" s="12" t="str">
        <f ca="1">IF(A724="","",COUNTIFS(OFFSET('1. Invoices'!#REF!, 0, 0, COUNTA('1. Invoices'!A:A)-1), A724))</f>
        <v/>
      </c>
      <c r="E724" s="14" t="str">
        <f ca="1">IF(A724="","",SUMIFS(OFFSET('1. Invoices'!#REF!, 0, 0, COUNTA('1. Invoices'!D:D)-1), OFFSET('1. Invoices'!#REF!, 0, 0, COUNTA('1. Invoices'!A:A)-1), A724, OFFSET('1. Invoices'!#REF!, 0, 0, COUNTA('1. Invoices'!C:C)-1), "&gt;=" &amp; TODAY() - 364))</f>
        <v/>
      </c>
      <c r="F724" s="12" t="str" cm="1">
        <f t="array" aca="1" ref="F724" ca="1">IF(A724="", "", 6 - ROUNDUP(_xlfn.PERCENTRANK.EXC(IF(ISNUMBER(OFFSET(C$2, 0, 0, COUNTA(C:C)-1, 1)), OFFSET(C$2, 0, 0, COUNTA(C:C)-1, 1)), C724) * 5, 0))</f>
        <v/>
      </c>
      <c r="G724" s="12" t="str" cm="1">
        <f t="array" aca="1" ref="G724" ca="1">IF(A724="", "", ROUNDUP(_xlfn.PERCENTRANK.EXC(IF(ISNUMBER(OFFSET(D$2, 0, 0, COUNTA(D:D)-1, 1)), OFFSET(D$2, 0, 0, COUNTA(D:D)-1, 1)), D724) * 5, 0))</f>
        <v/>
      </c>
      <c r="H724" s="12" t="str" cm="1">
        <f t="array" aca="1" ref="H724" ca="1">IF(A724="", "", ROUNDUP(_xlfn.PERCENTRANK.EXC(IF(ISNUMBER(OFFSET(E$2, 0, 0, COUNTA(E:E)-1, 1)), OFFSET(E$2, 0, 0, COUNTA(E:E)-1, 1)), E724) * 5, 0))</f>
        <v/>
      </c>
      <c r="I724" s="16" t="e">
        <f t="shared" ca="1" si="22"/>
        <v>#VALUE!</v>
      </c>
      <c r="J724" s="12" t="str">
        <f t="shared" ca="1" si="23"/>
        <v xml:space="preserve"> No recency data available.  No frequency data available.  No monetary data available.</v>
      </c>
    </row>
    <row r="725" spans="1:10" x14ac:dyDescent="0.25">
      <c r="A725" s="15"/>
      <c r="B725" s="16">
        <f>_xlfn.XLOOKUP(A725, '1. Invoices'!A:A, '1. Invoices'!B:B, "Not Found")</f>
        <v>0</v>
      </c>
      <c r="C725" s="13" t="str">
        <f ca="1">IF(A725="","",TODAY() - _xlfn.MAXIFS(OFFSET('1. Invoices'!#REF!, 0, 0, COUNTA('1. Invoices'!C:C)-1), OFFSET('1. Invoices'!#REF!, 0, 0, COUNTA('1. Invoices'!A:A)-1), A725))</f>
        <v/>
      </c>
      <c r="D725" s="12" t="str">
        <f ca="1">IF(A725="","",COUNTIFS(OFFSET('1. Invoices'!#REF!, 0, 0, COUNTA('1. Invoices'!A:A)-1), A725))</f>
        <v/>
      </c>
      <c r="E725" s="14" t="str">
        <f ca="1">IF(A725="","",SUMIFS(OFFSET('1. Invoices'!#REF!, 0, 0, COUNTA('1. Invoices'!D:D)-1), OFFSET('1. Invoices'!#REF!, 0, 0, COUNTA('1. Invoices'!A:A)-1), A725, OFFSET('1. Invoices'!#REF!, 0, 0, COUNTA('1. Invoices'!C:C)-1), "&gt;=" &amp; TODAY() - 364))</f>
        <v/>
      </c>
      <c r="F725" s="12" t="str" cm="1">
        <f t="array" aca="1" ref="F725" ca="1">IF(A725="", "", 6 - ROUNDUP(_xlfn.PERCENTRANK.EXC(IF(ISNUMBER(OFFSET(C$2, 0, 0, COUNTA(C:C)-1, 1)), OFFSET(C$2, 0, 0, COUNTA(C:C)-1, 1)), C725) * 5, 0))</f>
        <v/>
      </c>
      <c r="G725" s="12" t="str" cm="1">
        <f t="array" aca="1" ref="G725" ca="1">IF(A725="", "", ROUNDUP(_xlfn.PERCENTRANK.EXC(IF(ISNUMBER(OFFSET(D$2, 0, 0, COUNTA(D:D)-1, 1)), OFFSET(D$2, 0, 0, COUNTA(D:D)-1, 1)), D725) * 5, 0))</f>
        <v/>
      </c>
      <c r="H725" s="12" t="str" cm="1">
        <f t="array" aca="1" ref="H725" ca="1">IF(A725="", "", ROUNDUP(_xlfn.PERCENTRANK.EXC(IF(ISNUMBER(OFFSET(E$2, 0, 0, COUNTA(E:E)-1, 1)), OFFSET(E$2, 0, 0, COUNTA(E:E)-1, 1)), E725) * 5, 0))</f>
        <v/>
      </c>
      <c r="I725" s="16" t="e">
        <f t="shared" ca="1" si="22"/>
        <v>#VALUE!</v>
      </c>
      <c r="J725" s="12" t="str">
        <f t="shared" ca="1" si="23"/>
        <v xml:space="preserve"> No recency data available.  No frequency data available.  No monetary data available.</v>
      </c>
    </row>
    <row r="726" spans="1:10" x14ac:dyDescent="0.25">
      <c r="A726" s="15"/>
      <c r="B726" s="16">
        <f>_xlfn.XLOOKUP(A726, '1. Invoices'!A:A, '1. Invoices'!B:B, "Not Found")</f>
        <v>0</v>
      </c>
      <c r="C726" s="13" t="str">
        <f ca="1">IF(A726="","",TODAY() - _xlfn.MAXIFS(OFFSET('1. Invoices'!#REF!, 0, 0, COUNTA('1. Invoices'!C:C)-1), OFFSET('1. Invoices'!#REF!, 0, 0, COUNTA('1. Invoices'!A:A)-1), A726))</f>
        <v/>
      </c>
      <c r="D726" s="12" t="str">
        <f ca="1">IF(A726="","",COUNTIFS(OFFSET('1. Invoices'!#REF!, 0, 0, COUNTA('1. Invoices'!A:A)-1), A726))</f>
        <v/>
      </c>
      <c r="E726" s="14" t="str">
        <f ca="1">IF(A726="","",SUMIFS(OFFSET('1. Invoices'!#REF!, 0, 0, COUNTA('1. Invoices'!D:D)-1), OFFSET('1. Invoices'!#REF!, 0, 0, COUNTA('1. Invoices'!A:A)-1), A726, OFFSET('1. Invoices'!#REF!, 0, 0, COUNTA('1. Invoices'!C:C)-1), "&gt;=" &amp; TODAY() - 364))</f>
        <v/>
      </c>
      <c r="F726" s="12" t="str" cm="1">
        <f t="array" aca="1" ref="F726" ca="1">IF(A726="", "", 6 - ROUNDUP(_xlfn.PERCENTRANK.EXC(IF(ISNUMBER(OFFSET(C$2, 0, 0, COUNTA(C:C)-1, 1)), OFFSET(C$2, 0, 0, COUNTA(C:C)-1, 1)), C726) * 5, 0))</f>
        <v/>
      </c>
      <c r="G726" s="12" t="str" cm="1">
        <f t="array" aca="1" ref="G726" ca="1">IF(A726="", "", ROUNDUP(_xlfn.PERCENTRANK.EXC(IF(ISNUMBER(OFFSET(D$2, 0, 0, COUNTA(D:D)-1, 1)), OFFSET(D$2, 0, 0, COUNTA(D:D)-1, 1)), D726) * 5, 0))</f>
        <v/>
      </c>
      <c r="H726" s="12" t="str" cm="1">
        <f t="array" aca="1" ref="H726" ca="1">IF(A726="", "", ROUNDUP(_xlfn.PERCENTRANK.EXC(IF(ISNUMBER(OFFSET(E$2, 0, 0, COUNTA(E:E)-1, 1)), OFFSET(E$2, 0, 0, COUNTA(E:E)-1, 1)), E726) * 5, 0))</f>
        <v/>
      </c>
      <c r="I726" s="16" t="e">
        <f t="shared" ca="1" si="22"/>
        <v>#VALUE!</v>
      </c>
      <c r="J726" s="12" t="str">
        <f t="shared" ca="1" si="23"/>
        <v xml:space="preserve"> No recency data available.  No frequency data available.  No monetary data available.</v>
      </c>
    </row>
    <row r="727" spans="1:10" x14ac:dyDescent="0.25">
      <c r="A727" s="15"/>
      <c r="B727" s="16">
        <f>_xlfn.XLOOKUP(A727, '1. Invoices'!A:A, '1. Invoices'!B:B, "Not Found")</f>
        <v>0</v>
      </c>
      <c r="C727" s="13" t="str">
        <f ca="1">IF(A727="","",TODAY() - _xlfn.MAXIFS(OFFSET('1. Invoices'!#REF!, 0, 0, COUNTA('1. Invoices'!C:C)-1), OFFSET('1. Invoices'!#REF!, 0, 0, COUNTA('1. Invoices'!A:A)-1), A727))</f>
        <v/>
      </c>
      <c r="D727" s="12" t="str">
        <f ca="1">IF(A727="","",COUNTIFS(OFFSET('1. Invoices'!#REF!, 0, 0, COUNTA('1. Invoices'!A:A)-1), A727))</f>
        <v/>
      </c>
      <c r="E727" s="14" t="str">
        <f ca="1">IF(A727="","",SUMIFS(OFFSET('1. Invoices'!#REF!, 0, 0, COUNTA('1. Invoices'!D:D)-1), OFFSET('1. Invoices'!#REF!, 0, 0, COUNTA('1. Invoices'!A:A)-1), A727, OFFSET('1. Invoices'!#REF!, 0, 0, COUNTA('1. Invoices'!C:C)-1), "&gt;=" &amp; TODAY() - 364))</f>
        <v/>
      </c>
      <c r="F727" s="12" t="str" cm="1">
        <f t="array" aca="1" ref="F727" ca="1">IF(A727="", "", 6 - ROUNDUP(_xlfn.PERCENTRANK.EXC(IF(ISNUMBER(OFFSET(C$2, 0, 0, COUNTA(C:C)-1, 1)), OFFSET(C$2, 0, 0, COUNTA(C:C)-1, 1)), C727) * 5, 0))</f>
        <v/>
      </c>
      <c r="G727" s="12" t="str" cm="1">
        <f t="array" aca="1" ref="G727" ca="1">IF(A727="", "", ROUNDUP(_xlfn.PERCENTRANK.EXC(IF(ISNUMBER(OFFSET(D$2, 0, 0, COUNTA(D:D)-1, 1)), OFFSET(D$2, 0, 0, COUNTA(D:D)-1, 1)), D727) * 5, 0))</f>
        <v/>
      </c>
      <c r="H727" s="12" t="str" cm="1">
        <f t="array" aca="1" ref="H727" ca="1">IF(A727="", "", ROUNDUP(_xlfn.PERCENTRANK.EXC(IF(ISNUMBER(OFFSET(E$2, 0, 0, COUNTA(E:E)-1, 1)), OFFSET(E$2, 0, 0, COUNTA(E:E)-1, 1)), E727) * 5, 0))</f>
        <v/>
      </c>
      <c r="I727" s="16" t="e">
        <f t="shared" ca="1" si="22"/>
        <v>#VALUE!</v>
      </c>
      <c r="J727" s="12" t="str">
        <f t="shared" ca="1" si="23"/>
        <v xml:space="preserve"> No recency data available.  No frequency data available.  No monetary data available.</v>
      </c>
    </row>
    <row r="728" spans="1:10" x14ac:dyDescent="0.25">
      <c r="A728" s="15"/>
      <c r="B728" s="16">
        <f>_xlfn.XLOOKUP(A728, '1. Invoices'!A:A, '1. Invoices'!B:B, "Not Found")</f>
        <v>0</v>
      </c>
      <c r="C728" s="13" t="str">
        <f ca="1">IF(A728="","",TODAY() - _xlfn.MAXIFS(OFFSET('1. Invoices'!#REF!, 0, 0, COUNTA('1. Invoices'!C:C)-1), OFFSET('1. Invoices'!#REF!, 0, 0, COUNTA('1. Invoices'!A:A)-1), A728))</f>
        <v/>
      </c>
      <c r="D728" s="12" t="str">
        <f ca="1">IF(A728="","",COUNTIFS(OFFSET('1. Invoices'!#REF!, 0, 0, COUNTA('1. Invoices'!A:A)-1), A728))</f>
        <v/>
      </c>
      <c r="E728" s="14" t="str">
        <f ca="1">IF(A728="","",SUMIFS(OFFSET('1. Invoices'!#REF!, 0, 0, COUNTA('1. Invoices'!D:D)-1), OFFSET('1. Invoices'!#REF!, 0, 0, COUNTA('1. Invoices'!A:A)-1), A728, OFFSET('1. Invoices'!#REF!, 0, 0, COUNTA('1. Invoices'!C:C)-1), "&gt;=" &amp; TODAY() - 364))</f>
        <v/>
      </c>
      <c r="F728" s="12" t="str" cm="1">
        <f t="array" aca="1" ref="F728" ca="1">IF(A728="", "", 6 - ROUNDUP(_xlfn.PERCENTRANK.EXC(IF(ISNUMBER(OFFSET(C$2, 0, 0, COUNTA(C:C)-1, 1)), OFFSET(C$2, 0, 0, COUNTA(C:C)-1, 1)), C728) * 5, 0))</f>
        <v/>
      </c>
      <c r="G728" s="12" t="str" cm="1">
        <f t="array" aca="1" ref="G728" ca="1">IF(A728="", "", ROUNDUP(_xlfn.PERCENTRANK.EXC(IF(ISNUMBER(OFFSET(D$2, 0, 0, COUNTA(D:D)-1, 1)), OFFSET(D$2, 0, 0, COUNTA(D:D)-1, 1)), D728) * 5, 0))</f>
        <v/>
      </c>
      <c r="H728" s="12" t="str" cm="1">
        <f t="array" aca="1" ref="H728" ca="1">IF(A728="", "", ROUNDUP(_xlfn.PERCENTRANK.EXC(IF(ISNUMBER(OFFSET(E$2, 0, 0, COUNTA(E:E)-1, 1)), OFFSET(E$2, 0, 0, COUNTA(E:E)-1, 1)), E728) * 5, 0))</f>
        <v/>
      </c>
      <c r="I728" s="16" t="e">
        <f t="shared" ca="1" si="22"/>
        <v>#VALUE!</v>
      </c>
      <c r="J728" s="12" t="str">
        <f t="shared" ca="1" si="23"/>
        <v xml:space="preserve"> No recency data available.  No frequency data available.  No monetary data available.</v>
      </c>
    </row>
    <row r="729" spans="1:10" x14ac:dyDescent="0.25">
      <c r="A729" s="15"/>
      <c r="B729" s="16">
        <f>_xlfn.XLOOKUP(A729, '1. Invoices'!A:A, '1. Invoices'!B:B, "Not Found")</f>
        <v>0</v>
      </c>
      <c r="C729" s="13" t="str">
        <f ca="1">IF(A729="","",TODAY() - _xlfn.MAXIFS(OFFSET('1. Invoices'!#REF!, 0, 0, COUNTA('1. Invoices'!C:C)-1), OFFSET('1. Invoices'!#REF!, 0, 0, COUNTA('1. Invoices'!A:A)-1), A729))</f>
        <v/>
      </c>
      <c r="D729" s="12" t="str">
        <f ca="1">IF(A729="","",COUNTIFS(OFFSET('1. Invoices'!#REF!, 0, 0, COUNTA('1. Invoices'!A:A)-1), A729))</f>
        <v/>
      </c>
      <c r="E729" s="14" t="str">
        <f ca="1">IF(A729="","",SUMIFS(OFFSET('1. Invoices'!#REF!, 0, 0, COUNTA('1. Invoices'!D:D)-1), OFFSET('1. Invoices'!#REF!, 0, 0, COUNTA('1. Invoices'!A:A)-1), A729, OFFSET('1. Invoices'!#REF!, 0, 0, COUNTA('1. Invoices'!C:C)-1), "&gt;=" &amp; TODAY() - 364))</f>
        <v/>
      </c>
      <c r="F729" s="12" t="str" cm="1">
        <f t="array" aca="1" ref="F729" ca="1">IF(A729="", "", 6 - ROUNDUP(_xlfn.PERCENTRANK.EXC(IF(ISNUMBER(OFFSET(C$2, 0, 0, COUNTA(C:C)-1, 1)), OFFSET(C$2, 0, 0, COUNTA(C:C)-1, 1)), C729) * 5, 0))</f>
        <v/>
      </c>
      <c r="G729" s="12" t="str" cm="1">
        <f t="array" aca="1" ref="G729" ca="1">IF(A729="", "", ROUNDUP(_xlfn.PERCENTRANK.EXC(IF(ISNUMBER(OFFSET(D$2, 0, 0, COUNTA(D:D)-1, 1)), OFFSET(D$2, 0, 0, COUNTA(D:D)-1, 1)), D729) * 5, 0))</f>
        <v/>
      </c>
      <c r="H729" s="12" t="str" cm="1">
        <f t="array" aca="1" ref="H729" ca="1">IF(A729="", "", ROUNDUP(_xlfn.PERCENTRANK.EXC(IF(ISNUMBER(OFFSET(E$2, 0, 0, COUNTA(E:E)-1, 1)), OFFSET(E$2, 0, 0, COUNTA(E:E)-1, 1)), E729) * 5, 0))</f>
        <v/>
      </c>
      <c r="I729" s="16" t="e">
        <f t="shared" ca="1" si="22"/>
        <v>#VALUE!</v>
      </c>
      <c r="J729" s="12" t="str">
        <f t="shared" ca="1" si="23"/>
        <v xml:space="preserve"> No recency data available.  No frequency data available.  No monetary data available.</v>
      </c>
    </row>
    <row r="730" spans="1:10" x14ac:dyDescent="0.25">
      <c r="A730" s="15"/>
      <c r="B730" s="16">
        <f>_xlfn.XLOOKUP(A730, '1. Invoices'!A:A, '1. Invoices'!B:B, "Not Found")</f>
        <v>0</v>
      </c>
      <c r="C730" s="13" t="str">
        <f ca="1">IF(A730="","",TODAY() - _xlfn.MAXIFS(OFFSET('1. Invoices'!#REF!, 0, 0, COUNTA('1. Invoices'!C:C)-1), OFFSET('1. Invoices'!#REF!, 0, 0, COUNTA('1. Invoices'!A:A)-1), A730))</f>
        <v/>
      </c>
      <c r="D730" s="12" t="str">
        <f ca="1">IF(A730="","",COUNTIFS(OFFSET('1. Invoices'!#REF!, 0, 0, COUNTA('1. Invoices'!A:A)-1), A730))</f>
        <v/>
      </c>
      <c r="E730" s="14" t="str">
        <f ca="1">IF(A730="","",SUMIFS(OFFSET('1. Invoices'!#REF!, 0, 0, COUNTA('1. Invoices'!D:D)-1), OFFSET('1. Invoices'!#REF!, 0, 0, COUNTA('1. Invoices'!A:A)-1), A730, OFFSET('1. Invoices'!#REF!, 0, 0, COUNTA('1. Invoices'!C:C)-1), "&gt;=" &amp; TODAY() - 364))</f>
        <v/>
      </c>
      <c r="F730" s="12" t="str" cm="1">
        <f t="array" aca="1" ref="F730" ca="1">IF(A730="", "", 6 - ROUNDUP(_xlfn.PERCENTRANK.EXC(IF(ISNUMBER(OFFSET(C$2, 0, 0, COUNTA(C:C)-1, 1)), OFFSET(C$2, 0, 0, COUNTA(C:C)-1, 1)), C730) * 5, 0))</f>
        <v/>
      </c>
      <c r="G730" s="12" t="str" cm="1">
        <f t="array" aca="1" ref="G730" ca="1">IF(A730="", "", ROUNDUP(_xlfn.PERCENTRANK.EXC(IF(ISNUMBER(OFFSET(D$2, 0, 0, COUNTA(D:D)-1, 1)), OFFSET(D$2, 0, 0, COUNTA(D:D)-1, 1)), D730) * 5, 0))</f>
        <v/>
      </c>
      <c r="H730" s="12" t="str" cm="1">
        <f t="array" aca="1" ref="H730" ca="1">IF(A730="", "", ROUNDUP(_xlfn.PERCENTRANK.EXC(IF(ISNUMBER(OFFSET(E$2, 0, 0, COUNTA(E:E)-1, 1)), OFFSET(E$2, 0, 0, COUNTA(E:E)-1, 1)), E730) * 5, 0))</f>
        <v/>
      </c>
      <c r="I730" s="16" t="e">
        <f t="shared" ca="1" si="22"/>
        <v>#VALUE!</v>
      </c>
      <c r="J730" s="12" t="str">
        <f t="shared" ca="1" si="23"/>
        <v xml:space="preserve"> No recency data available.  No frequency data available.  No monetary data available.</v>
      </c>
    </row>
    <row r="731" spans="1:10" x14ac:dyDescent="0.25">
      <c r="A731" s="15"/>
      <c r="B731" s="16">
        <f>_xlfn.XLOOKUP(A731, '1. Invoices'!A:A, '1. Invoices'!B:B, "Not Found")</f>
        <v>0</v>
      </c>
      <c r="C731" s="13" t="str">
        <f ca="1">IF(A731="","",TODAY() - _xlfn.MAXIFS(OFFSET('1. Invoices'!#REF!, 0, 0, COUNTA('1. Invoices'!C:C)-1), OFFSET('1. Invoices'!#REF!, 0, 0, COUNTA('1. Invoices'!A:A)-1), A731))</f>
        <v/>
      </c>
      <c r="D731" s="12" t="str">
        <f ca="1">IF(A731="","",COUNTIFS(OFFSET('1. Invoices'!#REF!, 0, 0, COUNTA('1. Invoices'!A:A)-1), A731))</f>
        <v/>
      </c>
      <c r="E731" s="14" t="str">
        <f ca="1">IF(A731="","",SUMIFS(OFFSET('1. Invoices'!#REF!, 0, 0, COUNTA('1. Invoices'!D:D)-1), OFFSET('1. Invoices'!#REF!, 0, 0, COUNTA('1. Invoices'!A:A)-1), A731, OFFSET('1. Invoices'!#REF!, 0, 0, COUNTA('1. Invoices'!C:C)-1), "&gt;=" &amp; TODAY() - 364))</f>
        <v/>
      </c>
      <c r="F731" s="12" t="str" cm="1">
        <f t="array" aca="1" ref="F731" ca="1">IF(A731="", "", 6 - ROUNDUP(_xlfn.PERCENTRANK.EXC(IF(ISNUMBER(OFFSET(C$2, 0, 0, COUNTA(C:C)-1, 1)), OFFSET(C$2, 0, 0, COUNTA(C:C)-1, 1)), C731) * 5, 0))</f>
        <v/>
      </c>
      <c r="G731" s="12" t="str" cm="1">
        <f t="array" aca="1" ref="G731" ca="1">IF(A731="", "", ROUNDUP(_xlfn.PERCENTRANK.EXC(IF(ISNUMBER(OFFSET(D$2, 0, 0, COUNTA(D:D)-1, 1)), OFFSET(D$2, 0, 0, COUNTA(D:D)-1, 1)), D731) * 5, 0))</f>
        <v/>
      </c>
      <c r="H731" s="12" t="str" cm="1">
        <f t="array" aca="1" ref="H731" ca="1">IF(A731="", "", ROUNDUP(_xlfn.PERCENTRANK.EXC(IF(ISNUMBER(OFFSET(E$2, 0, 0, COUNTA(E:E)-1, 1)), OFFSET(E$2, 0, 0, COUNTA(E:E)-1, 1)), E731) * 5, 0))</f>
        <v/>
      </c>
      <c r="I731" s="16" t="e">
        <f t="shared" ca="1" si="22"/>
        <v>#VALUE!</v>
      </c>
      <c r="J731" s="12" t="str">
        <f t="shared" ca="1" si="23"/>
        <v xml:space="preserve"> No recency data available.  No frequency data available.  No monetary data available.</v>
      </c>
    </row>
    <row r="732" spans="1:10" x14ac:dyDescent="0.25">
      <c r="A732" s="15"/>
      <c r="B732" s="16">
        <f>_xlfn.XLOOKUP(A732, '1. Invoices'!A:A, '1. Invoices'!B:B, "Not Found")</f>
        <v>0</v>
      </c>
      <c r="C732" s="13" t="str">
        <f ca="1">IF(A732="","",TODAY() - _xlfn.MAXIFS(OFFSET('1. Invoices'!#REF!, 0, 0, COUNTA('1. Invoices'!C:C)-1), OFFSET('1. Invoices'!#REF!, 0, 0, COUNTA('1. Invoices'!A:A)-1), A732))</f>
        <v/>
      </c>
      <c r="D732" s="12" t="str">
        <f ca="1">IF(A732="","",COUNTIFS(OFFSET('1. Invoices'!#REF!, 0, 0, COUNTA('1. Invoices'!A:A)-1), A732))</f>
        <v/>
      </c>
      <c r="E732" s="14" t="str">
        <f ca="1">IF(A732="","",SUMIFS(OFFSET('1. Invoices'!#REF!, 0, 0, COUNTA('1. Invoices'!D:D)-1), OFFSET('1. Invoices'!#REF!, 0, 0, COUNTA('1. Invoices'!A:A)-1), A732, OFFSET('1. Invoices'!#REF!, 0, 0, COUNTA('1. Invoices'!C:C)-1), "&gt;=" &amp; TODAY() - 364))</f>
        <v/>
      </c>
      <c r="F732" s="12" t="str" cm="1">
        <f t="array" aca="1" ref="F732" ca="1">IF(A732="", "", 6 - ROUNDUP(_xlfn.PERCENTRANK.EXC(IF(ISNUMBER(OFFSET(C$2, 0, 0, COUNTA(C:C)-1, 1)), OFFSET(C$2, 0, 0, COUNTA(C:C)-1, 1)), C732) * 5, 0))</f>
        <v/>
      </c>
      <c r="G732" s="12" t="str" cm="1">
        <f t="array" aca="1" ref="G732" ca="1">IF(A732="", "", ROUNDUP(_xlfn.PERCENTRANK.EXC(IF(ISNUMBER(OFFSET(D$2, 0, 0, COUNTA(D:D)-1, 1)), OFFSET(D$2, 0, 0, COUNTA(D:D)-1, 1)), D732) * 5, 0))</f>
        <v/>
      </c>
      <c r="H732" s="12" t="str" cm="1">
        <f t="array" aca="1" ref="H732" ca="1">IF(A732="", "", ROUNDUP(_xlfn.PERCENTRANK.EXC(IF(ISNUMBER(OFFSET(E$2, 0, 0, COUNTA(E:E)-1, 1)), OFFSET(E$2, 0, 0, COUNTA(E:E)-1, 1)), E732) * 5, 0))</f>
        <v/>
      </c>
      <c r="I732" s="16" t="e">
        <f t="shared" ca="1" si="22"/>
        <v>#VALUE!</v>
      </c>
      <c r="J732" s="12" t="str">
        <f t="shared" ca="1" si="23"/>
        <v xml:space="preserve"> No recency data available.  No frequency data available.  No monetary data available.</v>
      </c>
    </row>
    <row r="733" spans="1:10" x14ac:dyDescent="0.25">
      <c r="A733" s="15"/>
      <c r="B733" s="16">
        <f>_xlfn.XLOOKUP(A733, '1. Invoices'!A:A, '1. Invoices'!B:B, "Not Found")</f>
        <v>0</v>
      </c>
      <c r="C733" s="13" t="str">
        <f ca="1">IF(A733="","",TODAY() - _xlfn.MAXIFS(OFFSET('1. Invoices'!#REF!, 0, 0, COUNTA('1. Invoices'!C:C)-1), OFFSET('1. Invoices'!#REF!, 0, 0, COUNTA('1. Invoices'!A:A)-1), A733))</f>
        <v/>
      </c>
      <c r="D733" s="12" t="str">
        <f ca="1">IF(A733="","",COUNTIFS(OFFSET('1. Invoices'!#REF!, 0, 0, COUNTA('1. Invoices'!A:A)-1), A733))</f>
        <v/>
      </c>
      <c r="E733" s="14" t="str">
        <f ca="1">IF(A733="","",SUMIFS(OFFSET('1. Invoices'!#REF!, 0, 0, COUNTA('1. Invoices'!D:D)-1), OFFSET('1. Invoices'!#REF!, 0, 0, COUNTA('1. Invoices'!A:A)-1), A733, OFFSET('1. Invoices'!#REF!, 0, 0, COUNTA('1. Invoices'!C:C)-1), "&gt;=" &amp; TODAY() - 364))</f>
        <v/>
      </c>
      <c r="F733" s="12" t="str" cm="1">
        <f t="array" aca="1" ref="F733" ca="1">IF(A733="", "", 6 - ROUNDUP(_xlfn.PERCENTRANK.EXC(IF(ISNUMBER(OFFSET(C$2, 0, 0, COUNTA(C:C)-1, 1)), OFFSET(C$2, 0, 0, COUNTA(C:C)-1, 1)), C733) * 5, 0))</f>
        <v/>
      </c>
      <c r="G733" s="12" t="str" cm="1">
        <f t="array" aca="1" ref="G733" ca="1">IF(A733="", "", ROUNDUP(_xlfn.PERCENTRANK.EXC(IF(ISNUMBER(OFFSET(D$2, 0, 0, COUNTA(D:D)-1, 1)), OFFSET(D$2, 0, 0, COUNTA(D:D)-1, 1)), D733) * 5, 0))</f>
        <v/>
      </c>
      <c r="H733" s="12" t="str" cm="1">
        <f t="array" aca="1" ref="H733" ca="1">IF(A733="", "", ROUNDUP(_xlfn.PERCENTRANK.EXC(IF(ISNUMBER(OFFSET(E$2, 0, 0, COUNTA(E:E)-1, 1)), OFFSET(E$2, 0, 0, COUNTA(E:E)-1, 1)), E733) * 5, 0))</f>
        <v/>
      </c>
      <c r="I733" s="16" t="e">
        <f t="shared" ca="1" si="22"/>
        <v>#VALUE!</v>
      </c>
      <c r="J733" s="12" t="str">
        <f t="shared" ca="1" si="23"/>
        <v xml:space="preserve"> No recency data available.  No frequency data available.  No monetary data available.</v>
      </c>
    </row>
    <row r="734" spans="1:10" x14ac:dyDescent="0.25">
      <c r="A734" s="15"/>
      <c r="B734" s="16">
        <f>_xlfn.XLOOKUP(A734, '1. Invoices'!A:A, '1. Invoices'!B:B, "Not Found")</f>
        <v>0</v>
      </c>
      <c r="C734" s="13" t="str">
        <f ca="1">IF(A734="","",TODAY() - _xlfn.MAXIFS(OFFSET('1. Invoices'!#REF!, 0, 0, COUNTA('1. Invoices'!C:C)-1), OFFSET('1. Invoices'!#REF!, 0, 0, COUNTA('1. Invoices'!A:A)-1), A734))</f>
        <v/>
      </c>
      <c r="D734" s="12" t="str">
        <f ca="1">IF(A734="","",COUNTIFS(OFFSET('1. Invoices'!#REF!, 0, 0, COUNTA('1. Invoices'!A:A)-1), A734))</f>
        <v/>
      </c>
      <c r="E734" s="14" t="str">
        <f ca="1">IF(A734="","",SUMIFS(OFFSET('1. Invoices'!#REF!, 0, 0, COUNTA('1. Invoices'!D:D)-1), OFFSET('1. Invoices'!#REF!, 0, 0, COUNTA('1. Invoices'!A:A)-1), A734, OFFSET('1. Invoices'!#REF!, 0, 0, COUNTA('1. Invoices'!C:C)-1), "&gt;=" &amp; TODAY() - 364))</f>
        <v/>
      </c>
      <c r="F734" s="12" t="str" cm="1">
        <f t="array" aca="1" ref="F734" ca="1">IF(A734="", "", 6 - ROUNDUP(_xlfn.PERCENTRANK.EXC(IF(ISNUMBER(OFFSET(C$2, 0, 0, COUNTA(C:C)-1, 1)), OFFSET(C$2, 0, 0, COUNTA(C:C)-1, 1)), C734) * 5, 0))</f>
        <v/>
      </c>
      <c r="G734" s="12" t="str" cm="1">
        <f t="array" aca="1" ref="G734" ca="1">IF(A734="", "", ROUNDUP(_xlfn.PERCENTRANK.EXC(IF(ISNUMBER(OFFSET(D$2, 0, 0, COUNTA(D:D)-1, 1)), OFFSET(D$2, 0, 0, COUNTA(D:D)-1, 1)), D734) * 5, 0))</f>
        <v/>
      </c>
      <c r="H734" s="12" t="str" cm="1">
        <f t="array" aca="1" ref="H734" ca="1">IF(A734="", "", ROUNDUP(_xlfn.PERCENTRANK.EXC(IF(ISNUMBER(OFFSET(E$2, 0, 0, COUNTA(E:E)-1, 1)), OFFSET(E$2, 0, 0, COUNTA(E:E)-1, 1)), E734) * 5, 0))</f>
        <v/>
      </c>
      <c r="I734" s="16" t="e">
        <f t="shared" ca="1" si="22"/>
        <v>#VALUE!</v>
      </c>
      <c r="J734" s="12" t="str">
        <f t="shared" ca="1" si="23"/>
        <v xml:space="preserve"> No recency data available.  No frequency data available.  No monetary data available.</v>
      </c>
    </row>
    <row r="735" spans="1:10" x14ac:dyDescent="0.25">
      <c r="A735" s="15"/>
      <c r="B735" s="16">
        <f>_xlfn.XLOOKUP(A735, '1. Invoices'!A:A, '1. Invoices'!B:B, "Not Found")</f>
        <v>0</v>
      </c>
      <c r="C735" s="13" t="str">
        <f ca="1">IF(A735="","",TODAY() - _xlfn.MAXIFS(OFFSET('1. Invoices'!#REF!, 0, 0, COUNTA('1. Invoices'!C:C)-1), OFFSET('1. Invoices'!#REF!, 0, 0, COUNTA('1. Invoices'!A:A)-1), A735))</f>
        <v/>
      </c>
      <c r="D735" s="12" t="str">
        <f ca="1">IF(A735="","",COUNTIFS(OFFSET('1. Invoices'!#REF!, 0, 0, COUNTA('1. Invoices'!A:A)-1), A735))</f>
        <v/>
      </c>
      <c r="E735" s="14" t="str">
        <f ca="1">IF(A735="","",SUMIFS(OFFSET('1. Invoices'!#REF!, 0, 0, COUNTA('1. Invoices'!D:D)-1), OFFSET('1. Invoices'!#REF!, 0, 0, COUNTA('1. Invoices'!A:A)-1), A735, OFFSET('1. Invoices'!#REF!, 0, 0, COUNTA('1. Invoices'!C:C)-1), "&gt;=" &amp; TODAY() - 364))</f>
        <v/>
      </c>
      <c r="F735" s="12" t="str" cm="1">
        <f t="array" aca="1" ref="F735" ca="1">IF(A735="", "", 6 - ROUNDUP(_xlfn.PERCENTRANK.EXC(IF(ISNUMBER(OFFSET(C$2, 0, 0, COUNTA(C:C)-1, 1)), OFFSET(C$2, 0, 0, COUNTA(C:C)-1, 1)), C735) * 5, 0))</f>
        <v/>
      </c>
      <c r="G735" s="12" t="str" cm="1">
        <f t="array" aca="1" ref="G735" ca="1">IF(A735="", "", ROUNDUP(_xlfn.PERCENTRANK.EXC(IF(ISNUMBER(OFFSET(D$2, 0, 0, COUNTA(D:D)-1, 1)), OFFSET(D$2, 0, 0, COUNTA(D:D)-1, 1)), D735) * 5, 0))</f>
        <v/>
      </c>
      <c r="H735" s="12" t="str" cm="1">
        <f t="array" aca="1" ref="H735" ca="1">IF(A735="", "", ROUNDUP(_xlfn.PERCENTRANK.EXC(IF(ISNUMBER(OFFSET(E$2, 0, 0, COUNTA(E:E)-1, 1)), OFFSET(E$2, 0, 0, COUNTA(E:E)-1, 1)), E735) * 5, 0))</f>
        <v/>
      </c>
      <c r="I735" s="16" t="e">
        <f t="shared" ca="1" si="22"/>
        <v>#VALUE!</v>
      </c>
      <c r="J735" s="12" t="str">
        <f t="shared" ca="1" si="23"/>
        <v xml:space="preserve"> No recency data available.  No frequency data available.  No monetary data available.</v>
      </c>
    </row>
    <row r="736" spans="1:10" x14ac:dyDescent="0.25">
      <c r="A736" s="15"/>
      <c r="B736" s="16">
        <f>_xlfn.XLOOKUP(A736, '1. Invoices'!A:A, '1. Invoices'!B:B, "Not Found")</f>
        <v>0</v>
      </c>
      <c r="C736" s="13" t="str">
        <f ca="1">IF(A736="","",TODAY() - _xlfn.MAXIFS(OFFSET('1. Invoices'!#REF!, 0, 0, COUNTA('1. Invoices'!C:C)-1), OFFSET('1. Invoices'!#REF!, 0, 0, COUNTA('1. Invoices'!A:A)-1), A736))</f>
        <v/>
      </c>
      <c r="D736" s="12" t="str">
        <f ca="1">IF(A736="","",COUNTIFS(OFFSET('1. Invoices'!#REF!, 0, 0, COUNTA('1. Invoices'!A:A)-1), A736))</f>
        <v/>
      </c>
      <c r="E736" s="14" t="str">
        <f ca="1">IF(A736="","",SUMIFS(OFFSET('1. Invoices'!#REF!, 0, 0, COUNTA('1. Invoices'!D:D)-1), OFFSET('1. Invoices'!#REF!, 0, 0, COUNTA('1. Invoices'!A:A)-1), A736, OFFSET('1. Invoices'!#REF!, 0, 0, COUNTA('1. Invoices'!C:C)-1), "&gt;=" &amp; TODAY() - 364))</f>
        <v/>
      </c>
      <c r="F736" s="12" t="str" cm="1">
        <f t="array" aca="1" ref="F736" ca="1">IF(A736="", "", 6 - ROUNDUP(_xlfn.PERCENTRANK.EXC(IF(ISNUMBER(OFFSET(C$2, 0, 0, COUNTA(C:C)-1, 1)), OFFSET(C$2, 0, 0, COUNTA(C:C)-1, 1)), C736) * 5, 0))</f>
        <v/>
      </c>
      <c r="G736" s="12" t="str" cm="1">
        <f t="array" aca="1" ref="G736" ca="1">IF(A736="", "", ROUNDUP(_xlfn.PERCENTRANK.EXC(IF(ISNUMBER(OFFSET(D$2, 0, 0, COUNTA(D:D)-1, 1)), OFFSET(D$2, 0, 0, COUNTA(D:D)-1, 1)), D736) * 5, 0))</f>
        <v/>
      </c>
      <c r="H736" s="12" t="str" cm="1">
        <f t="array" aca="1" ref="H736" ca="1">IF(A736="", "", ROUNDUP(_xlfn.PERCENTRANK.EXC(IF(ISNUMBER(OFFSET(E$2, 0, 0, COUNTA(E:E)-1, 1)), OFFSET(E$2, 0, 0, COUNTA(E:E)-1, 1)), E736) * 5, 0))</f>
        <v/>
      </c>
      <c r="I736" s="16" t="e">
        <f t="shared" ca="1" si="22"/>
        <v>#VALUE!</v>
      </c>
      <c r="J736" s="12" t="str">
        <f t="shared" ca="1" si="23"/>
        <v xml:space="preserve"> No recency data available.  No frequency data available.  No monetary data available.</v>
      </c>
    </row>
    <row r="737" spans="1:10" x14ac:dyDescent="0.25">
      <c r="A737" s="15"/>
      <c r="B737" s="16">
        <f>_xlfn.XLOOKUP(A737, '1. Invoices'!A:A, '1. Invoices'!B:B, "Not Found")</f>
        <v>0</v>
      </c>
      <c r="C737" s="13" t="str">
        <f ca="1">IF(A737="","",TODAY() - _xlfn.MAXIFS(OFFSET('1. Invoices'!#REF!, 0, 0, COUNTA('1. Invoices'!C:C)-1), OFFSET('1. Invoices'!#REF!, 0, 0, COUNTA('1. Invoices'!A:A)-1), A737))</f>
        <v/>
      </c>
      <c r="D737" s="12" t="str">
        <f ca="1">IF(A737="","",COUNTIFS(OFFSET('1. Invoices'!#REF!, 0, 0, COUNTA('1. Invoices'!A:A)-1), A737))</f>
        <v/>
      </c>
      <c r="E737" s="14" t="str">
        <f ca="1">IF(A737="","",SUMIFS(OFFSET('1. Invoices'!#REF!, 0, 0, COUNTA('1. Invoices'!D:D)-1), OFFSET('1. Invoices'!#REF!, 0, 0, COUNTA('1. Invoices'!A:A)-1), A737, OFFSET('1. Invoices'!#REF!, 0, 0, COUNTA('1. Invoices'!C:C)-1), "&gt;=" &amp; TODAY() - 364))</f>
        <v/>
      </c>
      <c r="F737" s="12" t="str" cm="1">
        <f t="array" aca="1" ref="F737" ca="1">IF(A737="", "", 6 - ROUNDUP(_xlfn.PERCENTRANK.EXC(IF(ISNUMBER(OFFSET(C$2, 0, 0, COUNTA(C:C)-1, 1)), OFFSET(C$2, 0, 0, COUNTA(C:C)-1, 1)), C737) * 5, 0))</f>
        <v/>
      </c>
      <c r="G737" s="12" t="str" cm="1">
        <f t="array" aca="1" ref="G737" ca="1">IF(A737="", "", ROUNDUP(_xlfn.PERCENTRANK.EXC(IF(ISNUMBER(OFFSET(D$2, 0, 0, COUNTA(D:D)-1, 1)), OFFSET(D$2, 0, 0, COUNTA(D:D)-1, 1)), D737) * 5, 0))</f>
        <v/>
      </c>
      <c r="H737" s="12" t="str" cm="1">
        <f t="array" aca="1" ref="H737" ca="1">IF(A737="", "", ROUNDUP(_xlfn.PERCENTRANK.EXC(IF(ISNUMBER(OFFSET(E$2, 0, 0, COUNTA(E:E)-1, 1)), OFFSET(E$2, 0, 0, COUNTA(E:E)-1, 1)), E737) * 5, 0))</f>
        <v/>
      </c>
      <c r="I737" s="16" t="e">
        <f t="shared" ca="1" si="22"/>
        <v>#VALUE!</v>
      </c>
      <c r="J737" s="12" t="str">
        <f t="shared" ca="1" si="23"/>
        <v xml:space="preserve"> No recency data available.  No frequency data available.  No monetary data available.</v>
      </c>
    </row>
    <row r="738" spans="1:10" x14ac:dyDescent="0.25">
      <c r="A738" s="15"/>
      <c r="B738" s="16">
        <f>_xlfn.XLOOKUP(A738, '1. Invoices'!A:A, '1. Invoices'!B:B, "Not Found")</f>
        <v>0</v>
      </c>
      <c r="C738" s="13" t="str">
        <f ca="1">IF(A738="","",TODAY() - _xlfn.MAXIFS(OFFSET('1. Invoices'!#REF!, 0, 0, COUNTA('1. Invoices'!C:C)-1), OFFSET('1. Invoices'!#REF!, 0, 0, COUNTA('1. Invoices'!A:A)-1), A738))</f>
        <v/>
      </c>
      <c r="D738" s="12" t="str">
        <f ca="1">IF(A738="","",COUNTIFS(OFFSET('1. Invoices'!#REF!, 0, 0, COUNTA('1. Invoices'!A:A)-1), A738))</f>
        <v/>
      </c>
      <c r="E738" s="14" t="str">
        <f ca="1">IF(A738="","",SUMIFS(OFFSET('1. Invoices'!#REF!, 0, 0, COUNTA('1. Invoices'!D:D)-1), OFFSET('1. Invoices'!#REF!, 0, 0, COUNTA('1. Invoices'!A:A)-1), A738, OFFSET('1. Invoices'!#REF!, 0, 0, COUNTA('1. Invoices'!C:C)-1), "&gt;=" &amp; TODAY() - 364))</f>
        <v/>
      </c>
      <c r="F738" s="12" t="str" cm="1">
        <f t="array" aca="1" ref="F738" ca="1">IF(A738="", "", 6 - ROUNDUP(_xlfn.PERCENTRANK.EXC(IF(ISNUMBER(OFFSET(C$2, 0, 0, COUNTA(C:C)-1, 1)), OFFSET(C$2, 0, 0, COUNTA(C:C)-1, 1)), C738) * 5, 0))</f>
        <v/>
      </c>
      <c r="G738" s="12" t="str" cm="1">
        <f t="array" aca="1" ref="G738" ca="1">IF(A738="", "", ROUNDUP(_xlfn.PERCENTRANK.EXC(IF(ISNUMBER(OFFSET(D$2, 0, 0, COUNTA(D:D)-1, 1)), OFFSET(D$2, 0, 0, COUNTA(D:D)-1, 1)), D738) * 5, 0))</f>
        <v/>
      </c>
      <c r="H738" s="12" t="str" cm="1">
        <f t="array" aca="1" ref="H738" ca="1">IF(A738="", "", ROUNDUP(_xlfn.PERCENTRANK.EXC(IF(ISNUMBER(OFFSET(E$2, 0, 0, COUNTA(E:E)-1, 1)), OFFSET(E$2, 0, 0, COUNTA(E:E)-1, 1)), E738) * 5, 0))</f>
        <v/>
      </c>
      <c r="I738" s="16" t="e">
        <f t="shared" ca="1" si="22"/>
        <v>#VALUE!</v>
      </c>
      <c r="J738" s="12" t="str">
        <f t="shared" ca="1" si="23"/>
        <v xml:space="preserve"> No recency data available.  No frequency data available.  No monetary data available.</v>
      </c>
    </row>
    <row r="739" spans="1:10" x14ac:dyDescent="0.25">
      <c r="A739" s="15"/>
      <c r="B739" s="16">
        <f>_xlfn.XLOOKUP(A739, '1. Invoices'!A:A, '1. Invoices'!B:B, "Not Found")</f>
        <v>0</v>
      </c>
      <c r="C739" s="13" t="str">
        <f ca="1">IF(A739="","",TODAY() - _xlfn.MAXIFS(OFFSET('1. Invoices'!#REF!, 0, 0, COUNTA('1. Invoices'!C:C)-1), OFFSET('1. Invoices'!#REF!, 0, 0, COUNTA('1. Invoices'!A:A)-1), A739))</f>
        <v/>
      </c>
      <c r="D739" s="12" t="str">
        <f ca="1">IF(A739="","",COUNTIFS(OFFSET('1. Invoices'!#REF!, 0, 0, COUNTA('1. Invoices'!A:A)-1), A739))</f>
        <v/>
      </c>
      <c r="E739" s="14" t="str">
        <f ca="1">IF(A739="","",SUMIFS(OFFSET('1. Invoices'!#REF!, 0, 0, COUNTA('1. Invoices'!D:D)-1), OFFSET('1. Invoices'!#REF!, 0, 0, COUNTA('1. Invoices'!A:A)-1), A739, OFFSET('1. Invoices'!#REF!, 0, 0, COUNTA('1. Invoices'!C:C)-1), "&gt;=" &amp; TODAY() - 364))</f>
        <v/>
      </c>
      <c r="F739" s="12" t="str" cm="1">
        <f t="array" aca="1" ref="F739" ca="1">IF(A739="", "", 6 - ROUNDUP(_xlfn.PERCENTRANK.EXC(IF(ISNUMBER(OFFSET(C$2, 0, 0, COUNTA(C:C)-1, 1)), OFFSET(C$2, 0, 0, COUNTA(C:C)-1, 1)), C739) * 5, 0))</f>
        <v/>
      </c>
      <c r="G739" s="12" t="str" cm="1">
        <f t="array" aca="1" ref="G739" ca="1">IF(A739="", "", ROUNDUP(_xlfn.PERCENTRANK.EXC(IF(ISNUMBER(OFFSET(D$2, 0, 0, COUNTA(D:D)-1, 1)), OFFSET(D$2, 0, 0, COUNTA(D:D)-1, 1)), D739) * 5, 0))</f>
        <v/>
      </c>
      <c r="H739" s="12" t="str" cm="1">
        <f t="array" aca="1" ref="H739" ca="1">IF(A739="", "", ROUNDUP(_xlfn.PERCENTRANK.EXC(IF(ISNUMBER(OFFSET(E$2, 0, 0, COUNTA(E:E)-1, 1)), OFFSET(E$2, 0, 0, COUNTA(E:E)-1, 1)), E739) * 5, 0))</f>
        <v/>
      </c>
      <c r="I739" s="16" t="e">
        <f t="shared" ca="1" si="22"/>
        <v>#VALUE!</v>
      </c>
      <c r="J739" s="12" t="str">
        <f t="shared" ca="1" si="23"/>
        <v xml:space="preserve"> No recency data available.  No frequency data available.  No monetary data available.</v>
      </c>
    </row>
    <row r="740" spans="1:10" x14ac:dyDescent="0.25">
      <c r="A740" s="15"/>
      <c r="B740" s="16">
        <f>_xlfn.XLOOKUP(A740, '1. Invoices'!A:A, '1. Invoices'!B:B, "Not Found")</f>
        <v>0</v>
      </c>
      <c r="C740" s="13" t="str">
        <f ca="1">IF(A740="","",TODAY() - _xlfn.MAXIFS(OFFSET('1. Invoices'!#REF!, 0, 0, COUNTA('1. Invoices'!C:C)-1), OFFSET('1. Invoices'!#REF!, 0, 0, COUNTA('1. Invoices'!A:A)-1), A740))</f>
        <v/>
      </c>
      <c r="D740" s="12" t="str">
        <f ca="1">IF(A740="","",COUNTIFS(OFFSET('1. Invoices'!#REF!, 0, 0, COUNTA('1. Invoices'!A:A)-1), A740))</f>
        <v/>
      </c>
      <c r="E740" s="14" t="str">
        <f ca="1">IF(A740="","",SUMIFS(OFFSET('1. Invoices'!#REF!, 0, 0, COUNTA('1. Invoices'!D:D)-1), OFFSET('1. Invoices'!#REF!, 0, 0, COUNTA('1. Invoices'!A:A)-1), A740, OFFSET('1. Invoices'!#REF!, 0, 0, COUNTA('1. Invoices'!C:C)-1), "&gt;=" &amp; TODAY() - 364))</f>
        <v/>
      </c>
      <c r="F740" s="12" t="str" cm="1">
        <f t="array" aca="1" ref="F740" ca="1">IF(A740="", "", 6 - ROUNDUP(_xlfn.PERCENTRANK.EXC(IF(ISNUMBER(OFFSET(C$2, 0, 0, COUNTA(C:C)-1, 1)), OFFSET(C$2, 0, 0, COUNTA(C:C)-1, 1)), C740) * 5, 0))</f>
        <v/>
      </c>
      <c r="G740" s="12" t="str" cm="1">
        <f t="array" aca="1" ref="G740" ca="1">IF(A740="", "", ROUNDUP(_xlfn.PERCENTRANK.EXC(IF(ISNUMBER(OFFSET(D$2, 0, 0, COUNTA(D:D)-1, 1)), OFFSET(D$2, 0, 0, COUNTA(D:D)-1, 1)), D740) * 5, 0))</f>
        <v/>
      </c>
      <c r="H740" s="12" t="str" cm="1">
        <f t="array" aca="1" ref="H740" ca="1">IF(A740="", "", ROUNDUP(_xlfn.PERCENTRANK.EXC(IF(ISNUMBER(OFFSET(E$2, 0, 0, COUNTA(E:E)-1, 1)), OFFSET(E$2, 0, 0, COUNTA(E:E)-1, 1)), E740) * 5, 0))</f>
        <v/>
      </c>
      <c r="I740" s="16" t="e">
        <f t="shared" ca="1" si="22"/>
        <v>#VALUE!</v>
      </c>
      <c r="J740" s="12" t="str">
        <f t="shared" ca="1" si="23"/>
        <v xml:space="preserve"> No recency data available.  No frequency data available.  No monetary data available.</v>
      </c>
    </row>
    <row r="741" spans="1:10" x14ac:dyDescent="0.25">
      <c r="A741" s="15"/>
      <c r="B741" s="16">
        <f>_xlfn.XLOOKUP(A741, '1. Invoices'!A:A, '1. Invoices'!B:B, "Not Found")</f>
        <v>0</v>
      </c>
      <c r="C741" s="13" t="str">
        <f ca="1">IF(A741="","",TODAY() - _xlfn.MAXIFS(OFFSET('1. Invoices'!#REF!, 0, 0, COUNTA('1. Invoices'!C:C)-1), OFFSET('1. Invoices'!#REF!, 0, 0, COUNTA('1. Invoices'!A:A)-1), A741))</f>
        <v/>
      </c>
      <c r="D741" s="12" t="str">
        <f ca="1">IF(A741="","",COUNTIFS(OFFSET('1. Invoices'!#REF!, 0, 0, COUNTA('1. Invoices'!A:A)-1), A741))</f>
        <v/>
      </c>
      <c r="E741" s="14" t="str">
        <f ca="1">IF(A741="","",SUMIFS(OFFSET('1. Invoices'!#REF!, 0, 0, COUNTA('1. Invoices'!D:D)-1), OFFSET('1. Invoices'!#REF!, 0, 0, COUNTA('1. Invoices'!A:A)-1), A741, OFFSET('1. Invoices'!#REF!, 0, 0, COUNTA('1. Invoices'!C:C)-1), "&gt;=" &amp; TODAY() - 364))</f>
        <v/>
      </c>
      <c r="F741" s="12" t="str" cm="1">
        <f t="array" aca="1" ref="F741" ca="1">IF(A741="", "", 6 - ROUNDUP(_xlfn.PERCENTRANK.EXC(IF(ISNUMBER(OFFSET(C$2, 0, 0, COUNTA(C:C)-1, 1)), OFFSET(C$2, 0, 0, COUNTA(C:C)-1, 1)), C741) * 5, 0))</f>
        <v/>
      </c>
      <c r="G741" s="12" t="str" cm="1">
        <f t="array" aca="1" ref="G741" ca="1">IF(A741="", "", ROUNDUP(_xlfn.PERCENTRANK.EXC(IF(ISNUMBER(OFFSET(D$2, 0, 0, COUNTA(D:D)-1, 1)), OFFSET(D$2, 0, 0, COUNTA(D:D)-1, 1)), D741) * 5, 0))</f>
        <v/>
      </c>
      <c r="H741" s="12" t="str" cm="1">
        <f t="array" aca="1" ref="H741" ca="1">IF(A741="", "", ROUNDUP(_xlfn.PERCENTRANK.EXC(IF(ISNUMBER(OFFSET(E$2, 0, 0, COUNTA(E:E)-1, 1)), OFFSET(E$2, 0, 0, COUNTA(E:E)-1, 1)), E741) * 5, 0))</f>
        <v/>
      </c>
      <c r="I741" s="16" t="e">
        <f t="shared" ca="1" si="22"/>
        <v>#VALUE!</v>
      </c>
      <c r="J741" s="12" t="str">
        <f t="shared" ca="1" si="23"/>
        <v xml:space="preserve"> No recency data available.  No frequency data available.  No monetary data available.</v>
      </c>
    </row>
    <row r="742" spans="1:10" x14ac:dyDescent="0.25">
      <c r="A742" s="15"/>
      <c r="B742" s="16">
        <f>_xlfn.XLOOKUP(A742, '1. Invoices'!A:A, '1. Invoices'!B:B, "Not Found")</f>
        <v>0</v>
      </c>
      <c r="C742" s="13" t="str">
        <f ca="1">IF(A742="","",TODAY() - _xlfn.MAXIFS(OFFSET('1. Invoices'!#REF!, 0, 0, COUNTA('1. Invoices'!C:C)-1), OFFSET('1. Invoices'!#REF!, 0, 0, COUNTA('1. Invoices'!A:A)-1), A742))</f>
        <v/>
      </c>
      <c r="D742" s="12" t="str">
        <f ca="1">IF(A742="","",COUNTIFS(OFFSET('1. Invoices'!#REF!, 0, 0, COUNTA('1. Invoices'!A:A)-1), A742))</f>
        <v/>
      </c>
      <c r="E742" s="14" t="str">
        <f ca="1">IF(A742="","",SUMIFS(OFFSET('1. Invoices'!#REF!, 0, 0, COUNTA('1. Invoices'!D:D)-1), OFFSET('1. Invoices'!#REF!, 0, 0, COUNTA('1. Invoices'!A:A)-1), A742, OFFSET('1. Invoices'!#REF!, 0, 0, COUNTA('1. Invoices'!C:C)-1), "&gt;=" &amp; TODAY() - 364))</f>
        <v/>
      </c>
      <c r="F742" s="12" t="str" cm="1">
        <f t="array" aca="1" ref="F742" ca="1">IF(A742="", "", 6 - ROUNDUP(_xlfn.PERCENTRANK.EXC(IF(ISNUMBER(OFFSET(C$2, 0, 0, COUNTA(C:C)-1, 1)), OFFSET(C$2, 0, 0, COUNTA(C:C)-1, 1)), C742) * 5, 0))</f>
        <v/>
      </c>
      <c r="G742" s="12" t="str" cm="1">
        <f t="array" aca="1" ref="G742" ca="1">IF(A742="", "", ROUNDUP(_xlfn.PERCENTRANK.EXC(IF(ISNUMBER(OFFSET(D$2, 0, 0, COUNTA(D:D)-1, 1)), OFFSET(D$2, 0, 0, COUNTA(D:D)-1, 1)), D742) * 5, 0))</f>
        <v/>
      </c>
      <c r="H742" s="12" t="str" cm="1">
        <f t="array" aca="1" ref="H742" ca="1">IF(A742="", "", ROUNDUP(_xlfn.PERCENTRANK.EXC(IF(ISNUMBER(OFFSET(E$2, 0, 0, COUNTA(E:E)-1, 1)), OFFSET(E$2, 0, 0, COUNTA(E:E)-1, 1)), E742) * 5, 0))</f>
        <v/>
      </c>
      <c r="I742" s="16" t="e">
        <f t="shared" ca="1" si="22"/>
        <v>#VALUE!</v>
      </c>
      <c r="J742" s="12" t="str">
        <f t="shared" ca="1" si="23"/>
        <v xml:space="preserve"> No recency data available.  No frequency data available.  No monetary data available.</v>
      </c>
    </row>
    <row r="743" spans="1:10" x14ac:dyDescent="0.25">
      <c r="A743" s="15"/>
      <c r="B743" s="16">
        <f>_xlfn.XLOOKUP(A743, '1. Invoices'!A:A, '1. Invoices'!B:B, "Not Found")</f>
        <v>0</v>
      </c>
      <c r="C743" s="13" t="str">
        <f ca="1">IF(A743="","",TODAY() - _xlfn.MAXIFS(OFFSET('1. Invoices'!#REF!, 0, 0, COUNTA('1. Invoices'!C:C)-1), OFFSET('1. Invoices'!#REF!, 0, 0, COUNTA('1. Invoices'!A:A)-1), A743))</f>
        <v/>
      </c>
      <c r="D743" s="12" t="str">
        <f ca="1">IF(A743="","",COUNTIFS(OFFSET('1. Invoices'!#REF!, 0, 0, COUNTA('1. Invoices'!A:A)-1), A743))</f>
        <v/>
      </c>
      <c r="E743" s="14" t="str">
        <f ca="1">IF(A743="","",SUMIFS(OFFSET('1. Invoices'!#REF!, 0, 0, COUNTA('1. Invoices'!D:D)-1), OFFSET('1. Invoices'!#REF!, 0, 0, COUNTA('1. Invoices'!A:A)-1), A743, OFFSET('1. Invoices'!#REF!, 0, 0, COUNTA('1. Invoices'!C:C)-1), "&gt;=" &amp; TODAY() - 364))</f>
        <v/>
      </c>
      <c r="F743" s="12" t="str" cm="1">
        <f t="array" aca="1" ref="F743" ca="1">IF(A743="", "", 6 - ROUNDUP(_xlfn.PERCENTRANK.EXC(IF(ISNUMBER(OFFSET(C$2, 0, 0, COUNTA(C:C)-1, 1)), OFFSET(C$2, 0, 0, COUNTA(C:C)-1, 1)), C743) * 5, 0))</f>
        <v/>
      </c>
      <c r="G743" s="12" t="str" cm="1">
        <f t="array" aca="1" ref="G743" ca="1">IF(A743="", "", ROUNDUP(_xlfn.PERCENTRANK.EXC(IF(ISNUMBER(OFFSET(D$2, 0, 0, COUNTA(D:D)-1, 1)), OFFSET(D$2, 0, 0, COUNTA(D:D)-1, 1)), D743) * 5, 0))</f>
        <v/>
      </c>
      <c r="H743" s="12" t="str" cm="1">
        <f t="array" aca="1" ref="H743" ca="1">IF(A743="", "", ROUNDUP(_xlfn.PERCENTRANK.EXC(IF(ISNUMBER(OFFSET(E$2, 0, 0, COUNTA(E:E)-1, 1)), OFFSET(E$2, 0, 0, COUNTA(E:E)-1, 1)), E743) * 5, 0))</f>
        <v/>
      </c>
      <c r="I743" s="16" t="e">
        <f t="shared" ca="1" si="22"/>
        <v>#VALUE!</v>
      </c>
      <c r="J743" s="12" t="str">
        <f t="shared" ca="1" si="23"/>
        <v xml:space="preserve"> No recency data available.  No frequency data available.  No monetary data available.</v>
      </c>
    </row>
    <row r="744" spans="1:10" x14ac:dyDescent="0.25">
      <c r="A744" s="15"/>
      <c r="B744" s="16">
        <f>_xlfn.XLOOKUP(A744, '1. Invoices'!A:A, '1. Invoices'!B:B, "Not Found")</f>
        <v>0</v>
      </c>
      <c r="C744" s="13" t="str">
        <f ca="1">IF(A744="","",TODAY() - _xlfn.MAXIFS(OFFSET('1. Invoices'!#REF!, 0, 0, COUNTA('1. Invoices'!C:C)-1), OFFSET('1. Invoices'!#REF!, 0, 0, COUNTA('1. Invoices'!A:A)-1), A744))</f>
        <v/>
      </c>
      <c r="D744" s="12" t="str">
        <f ca="1">IF(A744="","",COUNTIFS(OFFSET('1. Invoices'!#REF!, 0, 0, COUNTA('1. Invoices'!A:A)-1), A744))</f>
        <v/>
      </c>
      <c r="E744" s="14" t="str">
        <f ca="1">IF(A744="","",SUMIFS(OFFSET('1. Invoices'!#REF!, 0, 0, COUNTA('1. Invoices'!D:D)-1), OFFSET('1. Invoices'!#REF!, 0, 0, COUNTA('1. Invoices'!A:A)-1), A744, OFFSET('1. Invoices'!#REF!, 0, 0, COUNTA('1. Invoices'!C:C)-1), "&gt;=" &amp; TODAY() - 364))</f>
        <v/>
      </c>
      <c r="F744" s="12" t="str" cm="1">
        <f t="array" aca="1" ref="F744" ca="1">IF(A744="", "", 6 - ROUNDUP(_xlfn.PERCENTRANK.EXC(IF(ISNUMBER(OFFSET(C$2, 0, 0, COUNTA(C:C)-1, 1)), OFFSET(C$2, 0, 0, COUNTA(C:C)-1, 1)), C744) * 5, 0))</f>
        <v/>
      </c>
      <c r="G744" s="12" t="str" cm="1">
        <f t="array" aca="1" ref="G744" ca="1">IF(A744="", "", ROUNDUP(_xlfn.PERCENTRANK.EXC(IF(ISNUMBER(OFFSET(D$2, 0, 0, COUNTA(D:D)-1, 1)), OFFSET(D$2, 0, 0, COUNTA(D:D)-1, 1)), D744) * 5, 0))</f>
        <v/>
      </c>
      <c r="H744" s="12" t="str" cm="1">
        <f t="array" aca="1" ref="H744" ca="1">IF(A744="", "", ROUNDUP(_xlfn.PERCENTRANK.EXC(IF(ISNUMBER(OFFSET(E$2, 0, 0, COUNTA(E:E)-1, 1)), OFFSET(E$2, 0, 0, COUNTA(E:E)-1, 1)), E744) * 5, 0))</f>
        <v/>
      </c>
      <c r="I744" s="16" t="e">
        <f t="shared" ca="1" si="22"/>
        <v>#VALUE!</v>
      </c>
      <c r="J744" s="12" t="str">
        <f t="shared" ca="1" si="23"/>
        <v xml:space="preserve"> No recency data available.  No frequency data available.  No monetary data available.</v>
      </c>
    </row>
    <row r="745" spans="1:10" x14ac:dyDescent="0.25">
      <c r="A745" s="15"/>
      <c r="B745" s="16">
        <f>_xlfn.XLOOKUP(A745, '1. Invoices'!A:A, '1. Invoices'!B:B, "Not Found")</f>
        <v>0</v>
      </c>
      <c r="C745" s="13" t="str">
        <f ca="1">IF(A745="","",TODAY() - _xlfn.MAXIFS(OFFSET('1. Invoices'!#REF!, 0, 0, COUNTA('1. Invoices'!C:C)-1), OFFSET('1. Invoices'!#REF!, 0, 0, COUNTA('1. Invoices'!A:A)-1), A745))</f>
        <v/>
      </c>
      <c r="D745" s="12" t="str">
        <f ca="1">IF(A745="","",COUNTIFS(OFFSET('1. Invoices'!#REF!, 0, 0, COUNTA('1. Invoices'!A:A)-1), A745))</f>
        <v/>
      </c>
      <c r="E745" s="14" t="str">
        <f ca="1">IF(A745="","",SUMIFS(OFFSET('1. Invoices'!#REF!, 0, 0, COUNTA('1. Invoices'!D:D)-1), OFFSET('1. Invoices'!#REF!, 0, 0, COUNTA('1. Invoices'!A:A)-1), A745, OFFSET('1. Invoices'!#REF!, 0, 0, COUNTA('1. Invoices'!C:C)-1), "&gt;=" &amp; TODAY() - 364))</f>
        <v/>
      </c>
      <c r="F745" s="12" t="str" cm="1">
        <f t="array" aca="1" ref="F745" ca="1">IF(A745="", "", 6 - ROUNDUP(_xlfn.PERCENTRANK.EXC(IF(ISNUMBER(OFFSET(C$2, 0, 0, COUNTA(C:C)-1, 1)), OFFSET(C$2, 0, 0, COUNTA(C:C)-1, 1)), C745) * 5, 0))</f>
        <v/>
      </c>
      <c r="G745" s="12" t="str" cm="1">
        <f t="array" aca="1" ref="G745" ca="1">IF(A745="", "", ROUNDUP(_xlfn.PERCENTRANK.EXC(IF(ISNUMBER(OFFSET(D$2, 0, 0, COUNTA(D:D)-1, 1)), OFFSET(D$2, 0, 0, COUNTA(D:D)-1, 1)), D745) * 5, 0))</f>
        <v/>
      </c>
      <c r="H745" s="12" t="str" cm="1">
        <f t="array" aca="1" ref="H745" ca="1">IF(A745="", "", ROUNDUP(_xlfn.PERCENTRANK.EXC(IF(ISNUMBER(OFFSET(E$2, 0, 0, COUNTA(E:E)-1, 1)), OFFSET(E$2, 0, 0, COUNTA(E:E)-1, 1)), E745) * 5, 0))</f>
        <v/>
      </c>
      <c r="I745" s="16" t="e">
        <f t="shared" ca="1" si="22"/>
        <v>#VALUE!</v>
      </c>
      <c r="J745" s="12" t="str">
        <f t="shared" ca="1" si="23"/>
        <v xml:space="preserve"> No recency data available.  No frequency data available.  No monetary data available.</v>
      </c>
    </row>
    <row r="746" spans="1:10" x14ac:dyDescent="0.25">
      <c r="A746" s="15"/>
      <c r="B746" s="16">
        <f>_xlfn.XLOOKUP(A746, '1. Invoices'!A:A, '1. Invoices'!B:B, "Not Found")</f>
        <v>0</v>
      </c>
      <c r="C746" s="13" t="str">
        <f ca="1">IF(A746="","",TODAY() - _xlfn.MAXIFS(OFFSET('1. Invoices'!#REF!, 0, 0, COUNTA('1. Invoices'!C:C)-1), OFFSET('1. Invoices'!#REF!, 0, 0, COUNTA('1. Invoices'!A:A)-1), A746))</f>
        <v/>
      </c>
      <c r="D746" s="12" t="str">
        <f ca="1">IF(A746="","",COUNTIFS(OFFSET('1. Invoices'!#REF!, 0, 0, COUNTA('1. Invoices'!A:A)-1), A746))</f>
        <v/>
      </c>
      <c r="E746" s="14" t="str">
        <f ca="1">IF(A746="","",SUMIFS(OFFSET('1. Invoices'!#REF!, 0, 0, COUNTA('1. Invoices'!D:D)-1), OFFSET('1. Invoices'!#REF!, 0, 0, COUNTA('1. Invoices'!A:A)-1), A746, OFFSET('1. Invoices'!#REF!, 0, 0, COUNTA('1. Invoices'!C:C)-1), "&gt;=" &amp; TODAY() - 364))</f>
        <v/>
      </c>
      <c r="F746" s="12" t="str" cm="1">
        <f t="array" aca="1" ref="F746" ca="1">IF(A746="", "", 6 - ROUNDUP(_xlfn.PERCENTRANK.EXC(IF(ISNUMBER(OFFSET(C$2, 0, 0, COUNTA(C:C)-1, 1)), OFFSET(C$2, 0, 0, COUNTA(C:C)-1, 1)), C746) * 5, 0))</f>
        <v/>
      </c>
      <c r="G746" s="12" t="str" cm="1">
        <f t="array" aca="1" ref="G746" ca="1">IF(A746="", "", ROUNDUP(_xlfn.PERCENTRANK.EXC(IF(ISNUMBER(OFFSET(D$2, 0, 0, COUNTA(D:D)-1, 1)), OFFSET(D$2, 0, 0, COUNTA(D:D)-1, 1)), D746) * 5, 0))</f>
        <v/>
      </c>
      <c r="H746" s="12" t="str" cm="1">
        <f t="array" aca="1" ref="H746" ca="1">IF(A746="", "", ROUNDUP(_xlfn.PERCENTRANK.EXC(IF(ISNUMBER(OFFSET(E$2, 0, 0, COUNTA(E:E)-1, 1)), OFFSET(E$2, 0, 0, COUNTA(E:E)-1, 1)), E746) * 5, 0))</f>
        <v/>
      </c>
      <c r="I746" s="16" t="e">
        <f t="shared" ca="1" si="22"/>
        <v>#VALUE!</v>
      </c>
      <c r="J746" s="12" t="str">
        <f t="shared" ca="1" si="23"/>
        <v xml:space="preserve"> No recency data available.  No frequency data available.  No monetary data available.</v>
      </c>
    </row>
    <row r="747" spans="1:10" x14ac:dyDescent="0.25">
      <c r="A747" s="15"/>
      <c r="B747" s="16">
        <f>_xlfn.XLOOKUP(A747, '1. Invoices'!A:A, '1. Invoices'!B:B, "Not Found")</f>
        <v>0</v>
      </c>
      <c r="C747" s="13" t="str">
        <f ca="1">IF(A747="","",TODAY() - _xlfn.MAXIFS(OFFSET('1. Invoices'!#REF!, 0, 0, COUNTA('1. Invoices'!C:C)-1), OFFSET('1. Invoices'!#REF!, 0, 0, COUNTA('1. Invoices'!A:A)-1), A747))</f>
        <v/>
      </c>
      <c r="D747" s="12" t="str">
        <f ca="1">IF(A747="","",COUNTIFS(OFFSET('1. Invoices'!#REF!, 0, 0, COUNTA('1. Invoices'!A:A)-1), A747))</f>
        <v/>
      </c>
      <c r="E747" s="14" t="str">
        <f ca="1">IF(A747="","",SUMIFS(OFFSET('1. Invoices'!#REF!, 0, 0, COUNTA('1. Invoices'!D:D)-1), OFFSET('1. Invoices'!#REF!, 0, 0, COUNTA('1. Invoices'!A:A)-1), A747, OFFSET('1. Invoices'!#REF!, 0, 0, COUNTA('1. Invoices'!C:C)-1), "&gt;=" &amp; TODAY() - 364))</f>
        <v/>
      </c>
      <c r="F747" s="12" t="str" cm="1">
        <f t="array" aca="1" ref="F747" ca="1">IF(A747="", "", 6 - ROUNDUP(_xlfn.PERCENTRANK.EXC(IF(ISNUMBER(OFFSET(C$2, 0, 0, COUNTA(C:C)-1, 1)), OFFSET(C$2, 0, 0, COUNTA(C:C)-1, 1)), C747) * 5, 0))</f>
        <v/>
      </c>
      <c r="G747" s="12" t="str" cm="1">
        <f t="array" aca="1" ref="G747" ca="1">IF(A747="", "", ROUNDUP(_xlfn.PERCENTRANK.EXC(IF(ISNUMBER(OFFSET(D$2, 0, 0, COUNTA(D:D)-1, 1)), OFFSET(D$2, 0, 0, COUNTA(D:D)-1, 1)), D747) * 5, 0))</f>
        <v/>
      </c>
      <c r="H747" s="12" t="str" cm="1">
        <f t="array" aca="1" ref="H747" ca="1">IF(A747="", "", ROUNDUP(_xlfn.PERCENTRANK.EXC(IF(ISNUMBER(OFFSET(E$2, 0, 0, COUNTA(E:E)-1, 1)), OFFSET(E$2, 0, 0, COUNTA(E:E)-1, 1)), E747) * 5, 0))</f>
        <v/>
      </c>
      <c r="I747" s="16" t="e">
        <f t="shared" ca="1" si="22"/>
        <v>#VALUE!</v>
      </c>
      <c r="J747" s="12" t="str">
        <f t="shared" ca="1" si="23"/>
        <v xml:space="preserve"> No recency data available.  No frequency data available.  No monetary data available.</v>
      </c>
    </row>
    <row r="748" spans="1:10" x14ac:dyDescent="0.25">
      <c r="A748" s="15"/>
      <c r="B748" s="16">
        <f>_xlfn.XLOOKUP(A748, '1. Invoices'!A:A, '1. Invoices'!B:B, "Not Found")</f>
        <v>0</v>
      </c>
      <c r="C748" s="13" t="str">
        <f ca="1">IF(A748="","",TODAY() - _xlfn.MAXIFS(OFFSET('1. Invoices'!#REF!, 0, 0, COUNTA('1. Invoices'!C:C)-1), OFFSET('1. Invoices'!#REF!, 0, 0, COUNTA('1. Invoices'!A:A)-1), A748))</f>
        <v/>
      </c>
      <c r="D748" s="12" t="str">
        <f ca="1">IF(A748="","",COUNTIFS(OFFSET('1. Invoices'!#REF!, 0, 0, COUNTA('1. Invoices'!A:A)-1), A748))</f>
        <v/>
      </c>
      <c r="E748" s="14" t="str">
        <f ca="1">IF(A748="","",SUMIFS(OFFSET('1. Invoices'!#REF!, 0, 0, COUNTA('1. Invoices'!D:D)-1), OFFSET('1. Invoices'!#REF!, 0, 0, COUNTA('1. Invoices'!A:A)-1), A748, OFFSET('1. Invoices'!#REF!, 0, 0, COUNTA('1. Invoices'!C:C)-1), "&gt;=" &amp; TODAY() - 364))</f>
        <v/>
      </c>
      <c r="F748" s="12" t="str" cm="1">
        <f t="array" aca="1" ref="F748" ca="1">IF(A748="", "", 6 - ROUNDUP(_xlfn.PERCENTRANK.EXC(IF(ISNUMBER(OFFSET(C$2, 0, 0, COUNTA(C:C)-1, 1)), OFFSET(C$2, 0, 0, COUNTA(C:C)-1, 1)), C748) * 5, 0))</f>
        <v/>
      </c>
      <c r="G748" s="12" t="str" cm="1">
        <f t="array" aca="1" ref="G748" ca="1">IF(A748="", "", ROUNDUP(_xlfn.PERCENTRANK.EXC(IF(ISNUMBER(OFFSET(D$2, 0, 0, COUNTA(D:D)-1, 1)), OFFSET(D$2, 0, 0, COUNTA(D:D)-1, 1)), D748) * 5, 0))</f>
        <v/>
      </c>
      <c r="H748" s="12" t="str" cm="1">
        <f t="array" aca="1" ref="H748" ca="1">IF(A748="", "", ROUNDUP(_xlfn.PERCENTRANK.EXC(IF(ISNUMBER(OFFSET(E$2, 0, 0, COUNTA(E:E)-1, 1)), OFFSET(E$2, 0, 0, COUNTA(E:E)-1, 1)), E748) * 5, 0))</f>
        <v/>
      </c>
      <c r="I748" s="16" t="e">
        <f t="shared" ca="1" si="22"/>
        <v>#VALUE!</v>
      </c>
      <c r="J748" s="12" t="str">
        <f t="shared" ca="1" si="23"/>
        <v xml:space="preserve"> No recency data available.  No frequency data available.  No monetary data available.</v>
      </c>
    </row>
    <row r="749" spans="1:10" x14ac:dyDescent="0.25">
      <c r="A749" s="15"/>
      <c r="B749" s="16">
        <f>_xlfn.XLOOKUP(A749, '1. Invoices'!A:A, '1. Invoices'!B:B, "Not Found")</f>
        <v>0</v>
      </c>
      <c r="C749" s="13" t="str">
        <f ca="1">IF(A749="","",TODAY() - _xlfn.MAXIFS(OFFSET('1. Invoices'!#REF!, 0, 0, COUNTA('1. Invoices'!C:C)-1), OFFSET('1. Invoices'!#REF!, 0, 0, COUNTA('1. Invoices'!A:A)-1), A749))</f>
        <v/>
      </c>
      <c r="D749" s="12" t="str">
        <f ca="1">IF(A749="","",COUNTIFS(OFFSET('1. Invoices'!#REF!, 0, 0, COUNTA('1. Invoices'!A:A)-1), A749))</f>
        <v/>
      </c>
      <c r="E749" s="14" t="str">
        <f ca="1">IF(A749="","",SUMIFS(OFFSET('1. Invoices'!#REF!, 0, 0, COUNTA('1. Invoices'!D:D)-1), OFFSET('1. Invoices'!#REF!, 0, 0, COUNTA('1. Invoices'!A:A)-1), A749, OFFSET('1. Invoices'!#REF!, 0, 0, COUNTA('1. Invoices'!C:C)-1), "&gt;=" &amp; TODAY() - 364))</f>
        <v/>
      </c>
      <c r="F749" s="12" t="str" cm="1">
        <f t="array" aca="1" ref="F749" ca="1">IF(A749="", "", 6 - ROUNDUP(_xlfn.PERCENTRANK.EXC(IF(ISNUMBER(OFFSET(C$2, 0, 0, COUNTA(C:C)-1, 1)), OFFSET(C$2, 0, 0, COUNTA(C:C)-1, 1)), C749) * 5, 0))</f>
        <v/>
      </c>
      <c r="G749" s="12" t="str" cm="1">
        <f t="array" aca="1" ref="G749" ca="1">IF(A749="", "", ROUNDUP(_xlfn.PERCENTRANK.EXC(IF(ISNUMBER(OFFSET(D$2, 0, 0, COUNTA(D:D)-1, 1)), OFFSET(D$2, 0, 0, COUNTA(D:D)-1, 1)), D749) * 5, 0))</f>
        <v/>
      </c>
      <c r="H749" s="12" t="str" cm="1">
        <f t="array" aca="1" ref="H749" ca="1">IF(A749="", "", ROUNDUP(_xlfn.PERCENTRANK.EXC(IF(ISNUMBER(OFFSET(E$2, 0, 0, COUNTA(E:E)-1, 1)), OFFSET(E$2, 0, 0, COUNTA(E:E)-1, 1)), E749) * 5, 0))</f>
        <v/>
      </c>
      <c r="I749" s="16" t="e">
        <f t="shared" ca="1" si="22"/>
        <v>#VALUE!</v>
      </c>
      <c r="J749" s="12" t="str">
        <f t="shared" ca="1" si="23"/>
        <v xml:space="preserve"> No recency data available.  No frequency data available.  No monetary data available.</v>
      </c>
    </row>
    <row r="750" spans="1:10" x14ac:dyDescent="0.25">
      <c r="A750" s="15"/>
      <c r="B750" s="16">
        <f>_xlfn.XLOOKUP(A750, '1. Invoices'!A:A, '1. Invoices'!B:B, "Not Found")</f>
        <v>0</v>
      </c>
      <c r="C750" s="13" t="str">
        <f ca="1">IF(A750="","",TODAY() - _xlfn.MAXIFS(OFFSET('1. Invoices'!#REF!, 0, 0, COUNTA('1. Invoices'!C:C)-1), OFFSET('1. Invoices'!#REF!, 0, 0, COUNTA('1. Invoices'!A:A)-1), A750))</f>
        <v/>
      </c>
      <c r="D750" s="12" t="str">
        <f ca="1">IF(A750="","",COUNTIFS(OFFSET('1. Invoices'!#REF!, 0, 0, COUNTA('1. Invoices'!A:A)-1), A750))</f>
        <v/>
      </c>
      <c r="E750" s="14" t="str">
        <f ca="1">IF(A750="","",SUMIFS(OFFSET('1. Invoices'!#REF!, 0, 0, COUNTA('1. Invoices'!D:D)-1), OFFSET('1. Invoices'!#REF!, 0, 0, COUNTA('1. Invoices'!A:A)-1), A750, OFFSET('1. Invoices'!#REF!, 0, 0, COUNTA('1. Invoices'!C:C)-1), "&gt;=" &amp; TODAY() - 364))</f>
        <v/>
      </c>
      <c r="F750" s="12" t="str" cm="1">
        <f t="array" aca="1" ref="F750" ca="1">IF(A750="", "", 6 - ROUNDUP(_xlfn.PERCENTRANK.EXC(IF(ISNUMBER(OFFSET(C$2, 0, 0, COUNTA(C:C)-1, 1)), OFFSET(C$2, 0, 0, COUNTA(C:C)-1, 1)), C750) * 5, 0))</f>
        <v/>
      </c>
      <c r="G750" s="12" t="str" cm="1">
        <f t="array" aca="1" ref="G750" ca="1">IF(A750="", "", ROUNDUP(_xlfn.PERCENTRANK.EXC(IF(ISNUMBER(OFFSET(D$2, 0, 0, COUNTA(D:D)-1, 1)), OFFSET(D$2, 0, 0, COUNTA(D:D)-1, 1)), D750) * 5, 0))</f>
        <v/>
      </c>
      <c r="H750" s="12" t="str" cm="1">
        <f t="array" aca="1" ref="H750" ca="1">IF(A750="", "", ROUNDUP(_xlfn.PERCENTRANK.EXC(IF(ISNUMBER(OFFSET(E$2, 0, 0, COUNTA(E:E)-1, 1)), OFFSET(E$2, 0, 0, COUNTA(E:E)-1, 1)), E750) * 5, 0))</f>
        <v/>
      </c>
      <c r="I750" s="16" t="e">
        <f t="shared" ca="1" si="22"/>
        <v>#VALUE!</v>
      </c>
      <c r="J750" s="12" t="str">
        <f t="shared" ca="1" si="23"/>
        <v xml:space="preserve"> No recency data available.  No frequency data available.  No monetary data available.</v>
      </c>
    </row>
    <row r="751" spans="1:10" x14ac:dyDescent="0.25">
      <c r="A751" s="15"/>
      <c r="B751" s="16">
        <f>_xlfn.XLOOKUP(A751, '1. Invoices'!A:A, '1. Invoices'!B:B, "Not Found")</f>
        <v>0</v>
      </c>
      <c r="C751" s="13" t="str">
        <f ca="1">IF(A751="","",TODAY() - _xlfn.MAXIFS(OFFSET('1. Invoices'!#REF!, 0, 0, COUNTA('1. Invoices'!C:C)-1), OFFSET('1. Invoices'!#REF!, 0, 0, COUNTA('1. Invoices'!A:A)-1), A751))</f>
        <v/>
      </c>
      <c r="D751" s="12" t="str">
        <f ca="1">IF(A751="","",COUNTIFS(OFFSET('1. Invoices'!#REF!, 0, 0, COUNTA('1. Invoices'!A:A)-1), A751))</f>
        <v/>
      </c>
      <c r="E751" s="14" t="str">
        <f ca="1">IF(A751="","",SUMIFS(OFFSET('1. Invoices'!#REF!, 0, 0, COUNTA('1. Invoices'!D:D)-1), OFFSET('1. Invoices'!#REF!, 0, 0, COUNTA('1. Invoices'!A:A)-1), A751, OFFSET('1. Invoices'!#REF!, 0, 0, COUNTA('1. Invoices'!C:C)-1), "&gt;=" &amp; TODAY() - 364))</f>
        <v/>
      </c>
      <c r="F751" s="12" t="str" cm="1">
        <f t="array" aca="1" ref="F751" ca="1">IF(A751="", "", 6 - ROUNDUP(_xlfn.PERCENTRANK.EXC(IF(ISNUMBER(OFFSET(C$2, 0, 0, COUNTA(C:C)-1, 1)), OFFSET(C$2, 0, 0, COUNTA(C:C)-1, 1)), C751) * 5, 0))</f>
        <v/>
      </c>
      <c r="G751" s="12" t="str" cm="1">
        <f t="array" aca="1" ref="G751" ca="1">IF(A751="", "", ROUNDUP(_xlfn.PERCENTRANK.EXC(IF(ISNUMBER(OFFSET(D$2, 0, 0, COUNTA(D:D)-1, 1)), OFFSET(D$2, 0, 0, COUNTA(D:D)-1, 1)), D751) * 5, 0))</f>
        <v/>
      </c>
      <c r="H751" s="12" t="str" cm="1">
        <f t="array" aca="1" ref="H751" ca="1">IF(A751="", "", ROUNDUP(_xlfn.PERCENTRANK.EXC(IF(ISNUMBER(OFFSET(E$2, 0, 0, COUNTA(E:E)-1, 1)), OFFSET(E$2, 0, 0, COUNTA(E:E)-1, 1)), E751) * 5, 0))</f>
        <v/>
      </c>
      <c r="I751" s="16" t="e">
        <f t="shared" ca="1" si="22"/>
        <v>#VALUE!</v>
      </c>
      <c r="J751" s="12" t="str">
        <f t="shared" ca="1" si="23"/>
        <v xml:space="preserve"> No recency data available.  No frequency data available.  No monetary data available.</v>
      </c>
    </row>
    <row r="752" spans="1:10" x14ac:dyDescent="0.25">
      <c r="A752" s="15"/>
      <c r="B752" s="16">
        <f>_xlfn.XLOOKUP(A752, '1. Invoices'!A:A, '1. Invoices'!B:B, "Not Found")</f>
        <v>0</v>
      </c>
      <c r="C752" s="13" t="str">
        <f ca="1">IF(A752="","",TODAY() - _xlfn.MAXIFS(OFFSET('1. Invoices'!#REF!, 0, 0, COUNTA('1. Invoices'!C:C)-1), OFFSET('1. Invoices'!#REF!, 0, 0, COUNTA('1. Invoices'!A:A)-1), A752))</f>
        <v/>
      </c>
      <c r="D752" s="12" t="str">
        <f ca="1">IF(A752="","",COUNTIFS(OFFSET('1. Invoices'!#REF!, 0, 0, COUNTA('1. Invoices'!A:A)-1), A752))</f>
        <v/>
      </c>
      <c r="E752" s="14" t="str">
        <f ca="1">IF(A752="","",SUMIFS(OFFSET('1. Invoices'!#REF!, 0, 0, COUNTA('1. Invoices'!D:D)-1), OFFSET('1. Invoices'!#REF!, 0, 0, COUNTA('1. Invoices'!A:A)-1), A752, OFFSET('1. Invoices'!#REF!, 0, 0, COUNTA('1. Invoices'!C:C)-1), "&gt;=" &amp; TODAY() - 364))</f>
        <v/>
      </c>
      <c r="F752" s="12" t="str" cm="1">
        <f t="array" aca="1" ref="F752" ca="1">IF(A752="", "", 6 - ROUNDUP(_xlfn.PERCENTRANK.EXC(IF(ISNUMBER(OFFSET(C$2, 0, 0, COUNTA(C:C)-1, 1)), OFFSET(C$2, 0, 0, COUNTA(C:C)-1, 1)), C752) * 5, 0))</f>
        <v/>
      </c>
      <c r="G752" s="12" t="str" cm="1">
        <f t="array" aca="1" ref="G752" ca="1">IF(A752="", "", ROUNDUP(_xlfn.PERCENTRANK.EXC(IF(ISNUMBER(OFFSET(D$2, 0, 0, COUNTA(D:D)-1, 1)), OFFSET(D$2, 0, 0, COUNTA(D:D)-1, 1)), D752) * 5, 0))</f>
        <v/>
      </c>
      <c r="H752" s="12" t="str" cm="1">
        <f t="array" aca="1" ref="H752" ca="1">IF(A752="", "", ROUNDUP(_xlfn.PERCENTRANK.EXC(IF(ISNUMBER(OFFSET(E$2, 0, 0, COUNTA(E:E)-1, 1)), OFFSET(E$2, 0, 0, COUNTA(E:E)-1, 1)), E752) * 5, 0))</f>
        <v/>
      </c>
      <c r="I752" s="16" t="e">
        <f t="shared" ca="1" si="22"/>
        <v>#VALUE!</v>
      </c>
      <c r="J752" s="12" t="str">
        <f t="shared" ca="1" si="23"/>
        <v xml:space="preserve"> No recency data available.  No frequency data available.  No monetary data available.</v>
      </c>
    </row>
    <row r="753" spans="1:10" x14ac:dyDescent="0.25">
      <c r="A753" s="15"/>
      <c r="B753" s="16">
        <f>_xlfn.XLOOKUP(A753, '1. Invoices'!A:A, '1. Invoices'!B:B, "Not Found")</f>
        <v>0</v>
      </c>
      <c r="C753" s="13" t="str">
        <f ca="1">IF(A753="","",TODAY() - _xlfn.MAXIFS(OFFSET('1. Invoices'!#REF!, 0, 0, COUNTA('1. Invoices'!C:C)-1), OFFSET('1. Invoices'!#REF!, 0, 0, COUNTA('1. Invoices'!A:A)-1), A753))</f>
        <v/>
      </c>
      <c r="D753" s="12" t="str">
        <f ca="1">IF(A753="","",COUNTIFS(OFFSET('1. Invoices'!#REF!, 0, 0, COUNTA('1. Invoices'!A:A)-1), A753))</f>
        <v/>
      </c>
      <c r="E753" s="14" t="str">
        <f ca="1">IF(A753="","",SUMIFS(OFFSET('1. Invoices'!#REF!, 0, 0, COUNTA('1. Invoices'!D:D)-1), OFFSET('1. Invoices'!#REF!, 0, 0, COUNTA('1. Invoices'!A:A)-1), A753, OFFSET('1. Invoices'!#REF!, 0, 0, COUNTA('1. Invoices'!C:C)-1), "&gt;=" &amp; TODAY() - 364))</f>
        <v/>
      </c>
      <c r="F753" s="12" t="str" cm="1">
        <f t="array" aca="1" ref="F753" ca="1">IF(A753="", "", 6 - ROUNDUP(_xlfn.PERCENTRANK.EXC(IF(ISNUMBER(OFFSET(C$2, 0, 0, COUNTA(C:C)-1, 1)), OFFSET(C$2, 0, 0, COUNTA(C:C)-1, 1)), C753) * 5, 0))</f>
        <v/>
      </c>
      <c r="G753" s="12" t="str" cm="1">
        <f t="array" aca="1" ref="G753" ca="1">IF(A753="", "", ROUNDUP(_xlfn.PERCENTRANK.EXC(IF(ISNUMBER(OFFSET(D$2, 0, 0, COUNTA(D:D)-1, 1)), OFFSET(D$2, 0, 0, COUNTA(D:D)-1, 1)), D753) * 5, 0))</f>
        <v/>
      </c>
      <c r="H753" s="12" t="str" cm="1">
        <f t="array" aca="1" ref="H753" ca="1">IF(A753="", "", ROUNDUP(_xlfn.PERCENTRANK.EXC(IF(ISNUMBER(OFFSET(E$2, 0, 0, COUNTA(E:E)-1, 1)), OFFSET(E$2, 0, 0, COUNTA(E:E)-1, 1)), E753) * 5, 0))</f>
        <v/>
      </c>
      <c r="I753" s="16" t="e">
        <f t="shared" ca="1" si="22"/>
        <v>#VALUE!</v>
      </c>
      <c r="J753" s="12" t="str">
        <f t="shared" ca="1" si="23"/>
        <v xml:space="preserve"> No recency data available.  No frequency data available.  No monetary data available.</v>
      </c>
    </row>
    <row r="754" spans="1:10" x14ac:dyDescent="0.25">
      <c r="A754" s="15"/>
      <c r="B754" s="16">
        <f>_xlfn.XLOOKUP(A754, '1. Invoices'!A:A, '1. Invoices'!B:B, "Not Found")</f>
        <v>0</v>
      </c>
      <c r="C754" s="13" t="str">
        <f ca="1">IF(A754="","",TODAY() - _xlfn.MAXIFS(OFFSET('1. Invoices'!#REF!, 0, 0, COUNTA('1. Invoices'!C:C)-1), OFFSET('1. Invoices'!#REF!, 0, 0, COUNTA('1. Invoices'!A:A)-1), A754))</f>
        <v/>
      </c>
      <c r="D754" s="12" t="str">
        <f ca="1">IF(A754="","",COUNTIFS(OFFSET('1. Invoices'!#REF!, 0, 0, COUNTA('1. Invoices'!A:A)-1), A754))</f>
        <v/>
      </c>
      <c r="E754" s="14" t="str">
        <f ca="1">IF(A754="","",SUMIFS(OFFSET('1. Invoices'!#REF!, 0, 0, COUNTA('1. Invoices'!D:D)-1), OFFSET('1. Invoices'!#REF!, 0, 0, COUNTA('1. Invoices'!A:A)-1), A754, OFFSET('1. Invoices'!#REF!, 0, 0, COUNTA('1. Invoices'!C:C)-1), "&gt;=" &amp; TODAY() - 364))</f>
        <v/>
      </c>
      <c r="F754" s="12" t="str" cm="1">
        <f t="array" aca="1" ref="F754" ca="1">IF(A754="", "", 6 - ROUNDUP(_xlfn.PERCENTRANK.EXC(IF(ISNUMBER(OFFSET(C$2, 0, 0, COUNTA(C:C)-1, 1)), OFFSET(C$2, 0, 0, COUNTA(C:C)-1, 1)), C754) * 5, 0))</f>
        <v/>
      </c>
      <c r="G754" s="12" t="str" cm="1">
        <f t="array" aca="1" ref="G754" ca="1">IF(A754="", "", ROUNDUP(_xlfn.PERCENTRANK.EXC(IF(ISNUMBER(OFFSET(D$2, 0, 0, COUNTA(D:D)-1, 1)), OFFSET(D$2, 0, 0, COUNTA(D:D)-1, 1)), D754) * 5, 0))</f>
        <v/>
      </c>
      <c r="H754" s="12" t="str" cm="1">
        <f t="array" aca="1" ref="H754" ca="1">IF(A754="", "", ROUNDUP(_xlfn.PERCENTRANK.EXC(IF(ISNUMBER(OFFSET(E$2, 0, 0, COUNTA(E:E)-1, 1)), OFFSET(E$2, 0, 0, COUNTA(E:E)-1, 1)), E754) * 5, 0))</f>
        <v/>
      </c>
      <c r="I754" s="16" t="e">
        <f t="shared" ca="1" si="22"/>
        <v>#VALUE!</v>
      </c>
      <c r="J754" s="12" t="str">
        <f t="shared" ca="1" si="23"/>
        <v xml:space="preserve"> No recency data available.  No frequency data available.  No monetary data available.</v>
      </c>
    </row>
    <row r="755" spans="1:10" x14ac:dyDescent="0.25">
      <c r="A755" s="15"/>
      <c r="B755" s="16">
        <f>_xlfn.XLOOKUP(A755, '1. Invoices'!A:A, '1. Invoices'!B:B, "Not Found")</f>
        <v>0</v>
      </c>
      <c r="C755" s="13" t="str">
        <f ca="1">IF(A755="","",TODAY() - _xlfn.MAXIFS(OFFSET('1. Invoices'!#REF!, 0, 0, COUNTA('1. Invoices'!C:C)-1), OFFSET('1. Invoices'!#REF!, 0, 0, COUNTA('1. Invoices'!A:A)-1), A755))</f>
        <v/>
      </c>
      <c r="D755" s="12" t="str">
        <f ca="1">IF(A755="","",COUNTIFS(OFFSET('1. Invoices'!#REF!, 0, 0, COUNTA('1. Invoices'!A:A)-1), A755))</f>
        <v/>
      </c>
      <c r="E755" s="14" t="str">
        <f ca="1">IF(A755="","",SUMIFS(OFFSET('1. Invoices'!#REF!, 0, 0, COUNTA('1. Invoices'!D:D)-1), OFFSET('1. Invoices'!#REF!, 0, 0, COUNTA('1. Invoices'!A:A)-1), A755, OFFSET('1. Invoices'!#REF!, 0, 0, COUNTA('1. Invoices'!C:C)-1), "&gt;=" &amp; TODAY() - 364))</f>
        <v/>
      </c>
      <c r="F755" s="12" t="str" cm="1">
        <f t="array" aca="1" ref="F755" ca="1">IF(A755="", "", 6 - ROUNDUP(_xlfn.PERCENTRANK.EXC(IF(ISNUMBER(OFFSET(C$2, 0, 0, COUNTA(C:C)-1, 1)), OFFSET(C$2, 0, 0, COUNTA(C:C)-1, 1)), C755) * 5, 0))</f>
        <v/>
      </c>
      <c r="G755" s="12" t="str" cm="1">
        <f t="array" aca="1" ref="G755" ca="1">IF(A755="", "", ROUNDUP(_xlfn.PERCENTRANK.EXC(IF(ISNUMBER(OFFSET(D$2, 0, 0, COUNTA(D:D)-1, 1)), OFFSET(D$2, 0, 0, COUNTA(D:D)-1, 1)), D755) * 5, 0))</f>
        <v/>
      </c>
      <c r="H755" s="12" t="str" cm="1">
        <f t="array" aca="1" ref="H755" ca="1">IF(A755="", "", ROUNDUP(_xlfn.PERCENTRANK.EXC(IF(ISNUMBER(OFFSET(E$2, 0, 0, COUNTA(E:E)-1, 1)), OFFSET(E$2, 0, 0, COUNTA(E:E)-1, 1)), E755) * 5, 0))</f>
        <v/>
      </c>
      <c r="I755" s="16" t="e">
        <f t="shared" ca="1" si="22"/>
        <v>#VALUE!</v>
      </c>
      <c r="J755" s="12" t="str">
        <f t="shared" ca="1" si="23"/>
        <v xml:space="preserve"> No recency data available.  No frequency data available.  No monetary data available.</v>
      </c>
    </row>
    <row r="756" spans="1:10" x14ac:dyDescent="0.25">
      <c r="A756" s="15"/>
      <c r="B756" s="16">
        <f>_xlfn.XLOOKUP(A756, '1. Invoices'!A:A, '1. Invoices'!B:B, "Not Found")</f>
        <v>0</v>
      </c>
      <c r="C756" s="13" t="str">
        <f ca="1">IF(A756="","",TODAY() - _xlfn.MAXIFS(OFFSET('1. Invoices'!#REF!, 0, 0, COUNTA('1. Invoices'!C:C)-1), OFFSET('1. Invoices'!#REF!, 0, 0, COUNTA('1. Invoices'!A:A)-1), A756))</f>
        <v/>
      </c>
      <c r="D756" s="12" t="str">
        <f ca="1">IF(A756="","",COUNTIFS(OFFSET('1. Invoices'!#REF!, 0, 0, COUNTA('1. Invoices'!A:A)-1), A756))</f>
        <v/>
      </c>
      <c r="E756" s="14" t="str">
        <f ca="1">IF(A756="","",SUMIFS(OFFSET('1. Invoices'!#REF!, 0, 0, COUNTA('1. Invoices'!D:D)-1), OFFSET('1. Invoices'!#REF!, 0, 0, COUNTA('1. Invoices'!A:A)-1), A756, OFFSET('1. Invoices'!#REF!, 0, 0, COUNTA('1. Invoices'!C:C)-1), "&gt;=" &amp; TODAY() - 364))</f>
        <v/>
      </c>
      <c r="F756" s="12" t="str" cm="1">
        <f t="array" aca="1" ref="F756" ca="1">IF(A756="", "", 6 - ROUNDUP(_xlfn.PERCENTRANK.EXC(IF(ISNUMBER(OFFSET(C$2, 0, 0, COUNTA(C:C)-1, 1)), OFFSET(C$2, 0, 0, COUNTA(C:C)-1, 1)), C756) * 5, 0))</f>
        <v/>
      </c>
      <c r="G756" s="12" t="str" cm="1">
        <f t="array" aca="1" ref="G756" ca="1">IF(A756="", "", ROUNDUP(_xlfn.PERCENTRANK.EXC(IF(ISNUMBER(OFFSET(D$2, 0, 0, COUNTA(D:D)-1, 1)), OFFSET(D$2, 0, 0, COUNTA(D:D)-1, 1)), D756) * 5, 0))</f>
        <v/>
      </c>
      <c r="H756" s="12" t="str" cm="1">
        <f t="array" aca="1" ref="H756" ca="1">IF(A756="", "", ROUNDUP(_xlfn.PERCENTRANK.EXC(IF(ISNUMBER(OFFSET(E$2, 0, 0, COUNTA(E:E)-1, 1)), OFFSET(E$2, 0, 0, COUNTA(E:E)-1, 1)), E756) * 5, 0))</f>
        <v/>
      </c>
      <c r="I756" s="16" t="e">
        <f t="shared" ca="1" si="22"/>
        <v>#VALUE!</v>
      </c>
      <c r="J756" s="12" t="str">
        <f t="shared" ca="1" si="23"/>
        <v xml:space="preserve"> No recency data available.  No frequency data available.  No monetary data available.</v>
      </c>
    </row>
    <row r="757" spans="1:10" x14ac:dyDescent="0.25">
      <c r="A757" s="15"/>
      <c r="B757" s="16">
        <f>_xlfn.XLOOKUP(A757, '1. Invoices'!A:A, '1. Invoices'!B:B, "Not Found")</f>
        <v>0</v>
      </c>
      <c r="C757" s="13" t="str">
        <f ca="1">IF(A757="","",TODAY() - _xlfn.MAXIFS(OFFSET('1. Invoices'!#REF!, 0, 0, COUNTA('1. Invoices'!C:C)-1), OFFSET('1. Invoices'!#REF!, 0, 0, COUNTA('1. Invoices'!A:A)-1), A757))</f>
        <v/>
      </c>
      <c r="D757" s="12" t="str">
        <f ca="1">IF(A757="","",COUNTIFS(OFFSET('1. Invoices'!#REF!, 0, 0, COUNTA('1. Invoices'!A:A)-1), A757))</f>
        <v/>
      </c>
      <c r="E757" s="14" t="str">
        <f ca="1">IF(A757="","",SUMIFS(OFFSET('1. Invoices'!#REF!, 0, 0, COUNTA('1. Invoices'!D:D)-1), OFFSET('1. Invoices'!#REF!, 0, 0, COUNTA('1. Invoices'!A:A)-1), A757, OFFSET('1. Invoices'!#REF!, 0, 0, COUNTA('1. Invoices'!C:C)-1), "&gt;=" &amp; TODAY() - 364))</f>
        <v/>
      </c>
      <c r="F757" s="12" t="str" cm="1">
        <f t="array" aca="1" ref="F757" ca="1">IF(A757="", "", 6 - ROUNDUP(_xlfn.PERCENTRANK.EXC(IF(ISNUMBER(OFFSET(C$2, 0, 0, COUNTA(C:C)-1, 1)), OFFSET(C$2, 0, 0, COUNTA(C:C)-1, 1)), C757) * 5, 0))</f>
        <v/>
      </c>
      <c r="G757" s="12" t="str" cm="1">
        <f t="array" aca="1" ref="G757" ca="1">IF(A757="", "", ROUNDUP(_xlfn.PERCENTRANK.EXC(IF(ISNUMBER(OFFSET(D$2, 0, 0, COUNTA(D:D)-1, 1)), OFFSET(D$2, 0, 0, COUNTA(D:D)-1, 1)), D757) * 5, 0))</f>
        <v/>
      </c>
      <c r="H757" s="12" t="str" cm="1">
        <f t="array" aca="1" ref="H757" ca="1">IF(A757="", "", ROUNDUP(_xlfn.PERCENTRANK.EXC(IF(ISNUMBER(OFFSET(E$2, 0, 0, COUNTA(E:E)-1, 1)), OFFSET(E$2, 0, 0, COUNTA(E:E)-1, 1)), E757) * 5, 0))</f>
        <v/>
      </c>
      <c r="I757" s="16" t="e">
        <f t="shared" ca="1" si="22"/>
        <v>#VALUE!</v>
      </c>
      <c r="J757" s="12" t="str">
        <f t="shared" ca="1" si="23"/>
        <v xml:space="preserve"> No recency data available.  No frequency data available.  No monetary data available.</v>
      </c>
    </row>
    <row r="758" spans="1:10" x14ac:dyDescent="0.25">
      <c r="A758" s="15"/>
      <c r="B758" s="16">
        <f>_xlfn.XLOOKUP(A758, '1. Invoices'!A:A, '1. Invoices'!B:B, "Not Found")</f>
        <v>0</v>
      </c>
      <c r="C758" s="13" t="str">
        <f ca="1">IF(A758="","",TODAY() - _xlfn.MAXIFS(OFFSET('1. Invoices'!#REF!, 0, 0, COUNTA('1. Invoices'!C:C)-1), OFFSET('1. Invoices'!#REF!, 0, 0, COUNTA('1. Invoices'!A:A)-1), A758))</f>
        <v/>
      </c>
      <c r="D758" s="12" t="str">
        <f ca="1">IF(A758="","",COUNTIFS(OFFSET('1. Invoices'!#REF!, 0, 0, COUNTA('1. Invoices'!A:A)-1), A758))</f>
        <v/>
      </c>
      <c r="E758" s="14" t="str">
        <f ca="1">IF(A758="","",SUMIFS(OFFSET('1. Invoices'!#REF!, 0, 0, COUNTA('1. Invoices'!D:D)-1), OFFSET('1. Invoices'!#REF!, 0, 0, COUNTA('1. Invoices'!A:A)-1), A758, OFFSET('1. Invoices'!#REF!, 0, 0, COUNTA('1. Invoices'!C:C)-1), "&gt;=" &amp; TODAY() - 364))</f>
        <v/>
      </c>
      <c r="F758" s="12" t="str" cm="1">
        <f t="array" aca="1" ref="F758" ca="1">IF(A758="", "", 6 - ROUNDUP(_xlfn.PERCENTRANK.EXC(IF(ISNUMBER(OFFSET(C$2, 0, 0, COUNTA(C:C)-1, 1)), OFFSET(C$2, 0, 0, COUNTA(C:C)-1, 1)), C758) * 5, 0))</f>
        <v/>
      </c>
      <c r="G758" s="12" t="str" cm="1">
        <f t="array" aca="1" ref="G758" ca="1">IF(A758="", "", ROUNDUP(_xlfn.PERCENTRANK.EXC(IF(ISNUMBER(OFFSET(D$2, 0, 0, COUNTA(D:D)-1, 1)), OFFSET(D$2, 0, 0, COUNTA(D:D)-1, 1)), D758) * 5, 0))</f>
        <v/>
      </c>
      <c r="H758" s="12" t="str" cm="1">
        <f t="array" aca="1" ref="H758" ca="1">IF(A758="", "", ROUNDUP(_xlfn.PERCENTRANK.EXC(IF(ISNUMBER(OFFSET(E$2, 0, 0, COUNTA(E:E)-1, 1)), OFFSET(E$2, 0, 0, COUNTA(E:E)-1, 1)), E758) * 5, 0))</f>
        <v/>
      </c>
      <c r="I758" s="16" t="e">
        <f t="shared" ca="1" si="22"/>
        <v>#VALUE!</v>
      </c>
      <c r="J758" s="12" t="str">
        <f t="shared" ca="1" si="23"/>
        <v xml:space="preserve"> No recency data available.  No frequency data available.  No monetary data available.</v>
      </c>
    </row>
    <row r="759" spans="1:10" x14ac:dyDescent="0.25">
      <c r="A759" s="15"/>
      <c r="B759" s="16">
        <f>_xlfn.XLOOKUP(A759, '1. Invoices'!A:A, '1. Invoices'!B:B, "Not Found")</f>
        <v>0</v>
      </c>
      <c r="C759" s="13" t="str">
        <f ca="1">IF(A759="","",TODAY() - _xlfn.MAXIFS(OFFSET('1. Invoices'!#REF!, 0, 0, COUNTA('1. Invoices'!C:C)-1), OFFSET('1. Invoices'!#REF!, 0, 0, COUNTA('1. Invoices'!A:A)-1), A759))</f>
        <v/>
      </c>
      <c r="D759" s="12" t="str">
        <f ca="1">IF(A759="","",COUNTIFS(OFFSET('1. Invoices'!#REF!, 0, 0, COUNTA('1. Invoices'!A:A)-1), A759))</f>
        <v/>
      </c>
      <c r="E759" s="14" t="str">
        <f ca="1">IF(A759="","",SUMIFS(OFFSET('1. Invoices'!#REF!, 0, 0, COUNTA('1. Invoices'!D:D)-1), OFFSET('1. Invoices'!#REF!, 0, 0, COUNTA('1. Invoices'!A:A)-1), A759, OFFSET('1. Invoices'!#REF!, 0, 0, COUNTA('1. Invoices'!C:C)-1), "&gt;=" &amp; TODAY() - 364))</f>
        <v/>
      </c>
      <c r="F759" s="12" t="str" cm="1">
        <f t="array" aca="1" ref="F759" ca="1">IF(A759="", "", 6 - ROUNDUP(_xlfn.PERCENTRANK.EXC(IF(ISNUMBER(OFFSET(C$2, 0, 0, COUNTA(C:C)-1, 1)), OFFSET(C$2, 0, 0, COUNTA(C:C)-1, 1)), C759) * 5, 0))</f>
        <v/>
      </c>
      <c r="G759" s="12" t="str" cm="1">
        <f t="array" aca="1" ref="G759" ca="1">IF(A759="", "", ROUNDUP(_xlfn.PERCENTRANK.EXC(IF(ISNUMBER(OFFSET(D$2, 0, 0, COUNTA(D:D)-1, 1)), OFFSET(D$2, 0, 0, COUNTA(D:D)-1, 1)), D759) * 5, 0))</f>
        <v/>
      </c>
      <c r="H759" s="12" t="str" cm="1">
        <f t="array" aca="1" ref="H759" ca="1">IF(A759="", "", ROUNDUP(_xlfn.PERCENTRANK.EXC(IF(ISNUMBER(OFFSET(E$2, 0, 0, COUNTA(E:E)-1, 1)), OFFSET(E$2, 0, 0, COUNTA(E:E)-1, 1)), E759) * 5, 0))</f>
        <v/>
      </c>
      <c r="I759" s="16" t="e">
        <f t="shared" ca="1" si="22"/>
        <v>#VALUE!</v>
      </c>
      <c r="J759" s="12" t="str">
        <f t="shared" ca="1" si="23"/>
        <v xml:space="preserve"> No recency data available.  No frequency data available.  No monetary data available.</v>
      </c>
    </row>
    <row r="760" spans="1:10" x14ac:dyDescent="0.25">
      <c r="A760" s="15"/>
      <c r="B760" s="16">
        <f>_xlfn.XLOOKUP(A760, '1. Invoices'!A:A, '1. Invoices'!B:B, "Not Found")</f>
        <v>0</v>
      </c>
      <c r="C760" s="13" t="str">
        <f ca="1">IF(A760="","",TODAY() - _xlfn.MAXIFS(OFFSET('1. Invoices'!#REF!, 0, 0, COUNTA('1. Invoices'!C:C)-1), OFFSET('1. Invoices'!#REF!, 0, 0, COUNTA('1. Invoices'!A:A)-1), A760))</f>
        <v/>
      </c>
      <c r="D760" s="12" t="str">
        <f ca="1">IF(A760="","",COUNTIFS(OFFSET('1. Invoices'!#REF!, 0, 0, COUNTA('1. Invoices'!A:A)-1), A760))</f>
        <v/>
      </c>
      <c r="E760" s="14" t="str">
        <f ca="1">IF(A760="","",SUMIFS(OFFSET('1. Invoices'!#REF!, 0, 0, COUNTA('1. Invoices'!D:D)-1), OFFSET('1. Invoices'!#REF!, 0, 0, COUNTA('1. Invoices'!A:A)-1), A760, OFFSET('1. Invoices'!#REF!, 0, 0, COUNTA('1. Invoices'!C:C)-1), "&gt;=" &amp; TODAY() - 364))</f>
        <v/>
      </c>
      <c r="F760" s="12" t="str" cm="1">
        <f t="array" aca="1" ref="F760" ca="1">IF(A760="", "", 6 - ROUNDUP(_xlfn.PERCENTRANK.EXC(IF(ISNUMBER(OFFSET(C$2, 0, 0, COUNTA(C:C)-1, 1)), OFFSET(C$2, 0, 0, COUNTA(C:C)-1, 1)), C760) * 5, 0))</f>
        <v/>
      </c>
      <c r="G760" s="12" t="str" cm="1">
        <f t="array" aca="1" ref="G760" ca="1">IF(A760="", "", ROUNDUP(_xlfn.PERCENTRANK.EXC(IF(ISNUMBER(OFFSET(D$2, 0, 0, COUNTA(D:D)-1, 1)), OFFSET(D$2, 0, 0, COUNTA(D:D)-1, 1)), D760) * 5, 0))</f>
        <v/>
      </c>
      <c r="H760" s="12" t="str" cm="1">
        <f t="array" aca="1" ref="H760" ca="1">IF(A760="", "", ROUNDUP(_xlfn.PERCENTRANK.EXC(IF(ISNUMBER(OFFSET(E$2, 0, 0, COUNTA(E:E)-1, 1)), OFFSET(E$2, 0, 0, COUNTA(E:E)-1, 1)), E760) * 5, 0))</f>
        <v/>
      </c>
      <c r="I760" s="16" t="e">
        <f t="shared" ca="1" si="22"/>
        <v>#VALUE!</v>
      </c>
      <c r="J760" s="12" t="str">
        <f t="shared" ca="1" si="23"/>
        <v xml:space="preserve"> No recency data available.  No frequency data available.  No monetary data available.</v>
      </c>
    </row>
    <row r="761" spans="1:10" x14ac:dyDescent="0.25">
      <c r="A761" s="15"/>
      <c r="B761" s="16">
        <f>_xlfn.XLOOKUP(A761, '1. Invoices'!A:A, '1. Invoices'!B:B, "Not Found")</f>
        <v>0</v>
      </c>
      <c r="C761" s="13" t="str">
        <f ca="1">IF(A761="","",TODAY() - _xlfn.MAXIFS(OFFSET('1. Invoices'!#REF!, 0, 0, COUNTA('1. Invoices'!C:C)-1), OFFSET('1. Invoices'!#REF!, 0, 0, COUNTA('1. Invoices'!A:A)-1), A761))</f>
        <v/>
      </c>
      <c r="D761" s="12" t="str">
        <f ca="1">IF(A761="","",COUNTIFS(OFFSET('1. Invoices'!#REF!, 0, 0, COUNTA('1. Invoices'!A:A)-1), A761))</f>
        <v/>
      </c>
      <c r="E761" s="14" t="str">
        <f ca="1">IF(A761="","",SUMIFS(OFFSET('1. Invoices'!#REF!, 0, 0, COUNTA('1. Invoices'!D:D)-1), OFFSET('1. Invoices'!#REF!, 0, 0, COUNTA('1. Invoices'!A:A)-1), A761, OFFSET('1. Invoices'!#REF!, 0, 0, COUNTA('1. Invoices'!C:C)-1), "&gt;=" &amp; TODAY() - 364))</f>
        <v/>
      </c>
      <c r="F761" s="12" t="str" cm="1">
        <f t="array" aca="1" ref="F761" ca="1">IF(A761="", "", 6 - ROUNDUP(_xlfn.PERCENTRANK.EXC(IF(ISNUMBER(OFFSET(C$2, 0, 0, COUNTA(C:C)-1, 1)), OFFSET(C$2, 0, 0, COUNTA(C:C)-1, 1)), C761) * 5, 0))</f>
        <v/>
      </c>
      <c r="G761" s="12" t="str" cm="1">
        <f t="array" aca="1" ref="G761" ca="1">IF(A761="", "", ROUNDUP(_xlfn.PERCENTRANK.EXC(IF(ISNUMBER(OFFSET(D$2, 0, 0, COUNTA(D:D)-1, 1)), OFFSET(D$2, 0, 0, COUNTA(D:D)-1, 1)), D761) * 5, 0))</f>
        <v/>
      </c>
      <c r="H761" s="12" t="str" cm="1">
        <f t="array" aca="1" ref="H761" ca="1">IF(A761="", "", ROUNDUP(_xlfn.PERCENTRANK.EXC(IF(ISNUMBER(OFFSET(E$2, 0, 0, COUNTA(E:E)-1, 1)), OFFSET(E$2, 0, 0, COUNTA(E:E)-1, 1)), E761) * 5, 0))</f>
        <v/>
      </c>
      <c r="I761" s="16" t="e">
        <f t="shared" ca="1" si="22"/>
        <v>#VALUE!</v>
      </c>
      <c r="J761" s="12" t="str">
        <f t="shared" ca="1" si="23"/>
        <v xml:space="preserve"> No recency data available.  No frequency data available.  No monetary data available.</v>
      </c>
    </row>
    <row r="762" spans="1:10" x14ac:dyDescent="0.25">
      <c r="A762" s="15"/>
      <c r="B762" s="16">
        <f>_xlfn.XLOOKUP(A762, '1. Invoices'!A:A, '1. Invoices'!B:B, "Not Found")</f>
        <v>0</v>
      </c>
      <c r="C762" s="13" t="str">
        <f ca="1">IF(A762="","",TODAY() - _xlfn.MAXIFS(OFFSET('1. Invoices'!#REF!, 0, 0, COUNTA('1. Invoices'!C:C)-1), OFFSET('1. Invoices'!#REF!, 0, 0, COUNTA('1. Invoices'!A:A)-1), A762))</f>
        <v/>
      </c>
      <c r="D762" s="12" t="str">
        <f ca="1">IF(A762="","",COUNTIFS(OFFSET('1. Invoices'!#REF!, 0, 0, COUNTA('1. Invoices'!A:A)-1), A762))</f>
        <v/>
      </c>
      <c r="E762" s="14" t="str">
        <f ca="1">IF(A762="","",SUMIFS(OFFSET('1. Invoices'!#REF!, 0, 0, COUNTA('1. Invoices'!D:D)-1), OFFSET('1. Invoices'!#REF!, 0, 0, COUNTA('1. Invoices'!A:A)-1), A762, OFFSET('1. Invoices'!#REF!, 0, 0, COUNTA('1. Invoices'!C:C)-1), "&gt;=" &amp; TODAY() - 364))</f>
        <v/>
      </c>
      <c r="F762" s="12" t="str" cm="1">
        <f t="array" aca="1" ref="F762" ca="1">IF(A762="", "", 6 - ROUNDUP(_xlfn.PERCENTRANK.EXC(IF(ISNUMBER(OFFSET(C$2, 0, 0, COUNTA(C:C)-1, 1)), OFFSET(C$2, 0, 0, COUNTA(C:C)-1, 1)), C762) * 5, 0))</f>
        <v/>
      </c>
      <c r="G762" s="12" t="str" cm="1">
        <f t="array" aca="1" ref="G762" ca="1">IF(A762="", "", ROUNDUP(_xlfn.PERCENTRANK.EXC(IF(ISNUMBER(OFFSET(D$2, 0, 0, COUNTA(D:D)-1, 1)), OFFSET(D$2, 0, 0, COUNTA(D:D)-1, 1)), D762) * 5, 0))</f>
        <v/>
      </c>
      <c r="H762" s="12" t="str" cm="1">
        <f t="array" aca="1" ref="H762" ca="1">IF(A762="", "", ROUNDUP(_xlfn.PERCENTRANK.EXC(IF(ISNUMBER(OFFSET(E$2, 0, 0, COUNTA(E:E)-1, 1)), OFFSET(E$2, 0, 0, COUNTA(E:E)-1, 1)), E762) * 5, 0))</f>
        <v/>
      </c>
      <c r="I762" s="16" t="e">
        <f t="shared" ca="1" si="22"/>
        <v>#VALUE!</v>
      </c>
      <c r="J762" s="12" t="str">
        <f t="shared" ca="1" si="23"/>
        <v xml:space="preserve"> No recency data available.  No frequency data available.  No monetary data available.</v>
      </c>
    </row>
    <row r="763" spans="1:10" x14ac:dyDescent="0.25">
      <c r="A763" s="15"/>
      <c r="B763" s="16">
        <f>_xlfn.XLOOKUP(A763, '1. Invoices'!A:A, '1. Invoices'!B:B, "Not Found")</f>
        <v>0</v>
      </c>
      <c r="C763" s="13" t="str">
        <f ca="1">IF(A763="","",TODAY() - _xlfn.MAXIFS(OFFSET('1. Invoices'!#REF!, 0, 0, COUNTA('1. Invoices'!C:C)-1), OFFSET('1. Invoices'!#REF!, 0, 0, COUNTA('1. Invoices'!A:A)-1), A763))</f>
        <v/>
      </c>
      <c r="D763" s="12" t="str">
        <f ca="1">IF(A763="","",COUNTIFS(OFFSET('1. Invoices'!#REF!, 0, 0, COUNTA('1. Invoices'!A:A)-1), A763))</f>
        <v/>
      </c>
      <c r="E763" s="14" t="str">
        <f ca="1">IF(A763="","",SUMIFS(OFFSET('1. Invoices'!#REF!, 0, 0, COUNTA('1. Invoices'!D:D)-1), OFFSET('1. Invoices'!#REF!, 0, 0, COUNTA('1. Invoices'!A:A)-1), A763, OFFSET('1. Invoices'!#REF!, 0, 0, COUNTA('1. Invoices'!C:C)-1), "&gt;=" &amp; TODAY() - 364))</f>
        <v/>
      </c>
      <c r="F763" s="12" t="str" cm="1">
        <f t="array" aca="1" ref="F763" ca="1">IF(A763="", "", 6 - ROUNDUP(_xlfn.PERCENTRANK.EXC(IF(ISNUMBER(OFFSET(C$2, 0, 0, COUNTA(C:C)-1, 1)), OFFSET(C$2, 0, 0, COUNTA(C:C)-1, 1)), C763) * 5, 0))</f>
        <v/>
      </c>
      <c r="G763" s="12" t="str" cm="1">
        <f t="array" aca="1" ref="G763" ca="1">IF(A763="", "", ROUNDUP(_xlfn.PERCENTRANK.EXC(IF(ISNUMBER(OFFSET(D$2, 0, 0, COUNTA(D:D)-1, 1)), OFFSET(D$2, 0, 0, COUNTA(D:D)-1, 1)), D763) * 5, 0))</f>
        <v/>
      </c>
      <c r="H763" s="12" t="str" cm="1">
        <f t="array" aca="1" ref="H763" ca="1">IF(A763="", "", ROUNDUP(_xlfn.PERCENTRANK.EXC(IF(ISNUMBER(OFFSET(E$2, 0, 0, COUNTA(E:E)-1, 1)), OFFSET(E$2, 0, 0, COUNTA(E:E)-1, 1)), E763) * 5, 0))</f>
        <v/>
      </c>
      <c r="I763" s="16" t="e">
        <f t="shared" ca="1" si="22"/>
        <v>#VALUE!</v>
      </c>
      <c r="J763" s="12" t="str">
        <f t="shared" ca="1" si="23"/>
        <v xml:space="preserve"> No recency data available.  No frequency data available.  No monetary data available.</v>
      </c>
    </row>
    <row r="764" spans="1:10" x14ac:dyDescent="0.25">
      <c r="A764" s="15"/>
      <c r="B764" s="16">
        <f>_xlfn.XLOOKUP(A764, '1. Invoices'!A:A, '1. Invoices'!B:B, "Not Found")</f>
        <v>0</v>
      </c>
      <c r="C764" s="13" t="str">
        <f ca="1">IF(A764="","",TODAY() - _xlfn.MAXIFS(OFFSET('1. Invoices'!#REF!, 0, 0, COUNTA('1. Invoices'!C:C)-1), OFFSET('1. Invoices'!#REF!, 0, 0, COUNTA('1. Invoices'!A:A)-1), A764))</f>
        <v/>
      </c>
      <c r="D764" s="12" t="str">
        <f ca="1">IF(A764="","",COUNTIFS(OFFSET('1. Invoices'!#REF!, 0, 0, COUNTA('1. Invoices'!A:A)-1), A764))</f>
        <v/>
      </c>
      <c r="E764" s="14" t="str">
        <f ca="1">IF(A764="","",SUMIFS(OFFSET('1. Invoices'!#REF!, 0, 0, COUNTA('1. Invoices'!D:D)-1), OFFSET('1. Invoices'!#REF!, 0, 0, COUNTA('1. Invoices'!A:A)-1), A764, OFFSET('1. Invoices'!#REF!, 0, 0, COUNTA('1. Invoices'!C:C)-1), "&gt;=" &amp; TODAY() - 364))</f>
        <v/>
      </c>
      <c r="F764" s="12" t="str" cm="1">
        <f t="array" aca="1" ref="F764" ca="1">IF(A764="", "", 6 - ROUNDUP(_xlfn.PERCENTRANK.EXC(IF(ISNUMBER(OFFSET(C$2, 0, 0, COUNTA(C:C)-1, 1)), OFFSET(C$2, 0, 0, COUNTA(C:C)-1, 1)), C764) * 5, 0))</f>
        <v/>
      </c>
      <c r="G764" s="12" t="str" cm="1">
        <f t="array" aca="1" ref="G764" ca="1">IF(A764="", "", ROUNDUP(_xlfn.PERCENTRANK.EXC(IF(ISNUMBER(OFFSET(D$2, 0, 0, COUNTA(D:D)-1, 1)), OFFSET(D$2, 0, 0, COUNTA(D:D)-1, 1)), D764) * 5, 0))</f>
        <v/>
      </c>
      <c r="H764" s="12" t="str" cm="1">
        <f t="array" aca="1" ref="H764" ca="1">IF(A764="", "", ROUNDUP(_xlfn.PERCENTRANK.EXC(IF(ISNUMBER(OFFSET(E$2, 0, 0, COUNTA(E:E)-1, 1)), OFFSET(E$2, 0, 0, COUNTA(E:E)-1, 1)), E764) * 5, 0))</f>
        <v/>
      </c>
      <c r="I764" s="16" t="e">
        <f t="shared" ref="I764:I827" ca="1" si="24">(F764*100)+(G764*10)+H764</f>
        <v>#VALUE!</v>
      </c>
      <c r="J764" s="12" t="str">
        <f t="shared" ca="1" si="23"/>
        <v xml:space="preserve"> No recency data available.  No frequency data available.  No monetary data available.</v>
      </c>
    </row>
    <row r="765" spans="1:10" x14ac:dyDescent="0.25">
      <c r="A765" s="15"/>
      <c r="B765" s="16">
        <f>_xlfn.XLOOKUP(A765, '1. Invoices'!A:A, '1. Invoices'!B:B, "Not Found")</f>
        <v>0</v>
      </c>
      <c r="C765" s="13" t="str">
        <f ca="1">IF(A765="","",TODAY() - _xlfn.MAXIFS(OFFSET('1. Invoices'!#REF!, 0, 0, COUNTA('1. Invoices'!C:C)-1), OFFSET('1. Invoices'!#REF!, 0, 0, COUNTA('1. Invoices'!A:A)-1), A765))</f>
        <v/>
      </c>
      <c r="D765" s="12" t="str">
        <f ca="1">IF(A765="","",COUNTIFS(OFFSET('1. Invoices'!#REF!, 0, 0, COUNTA('1. Invoices'!A:A)-1), A765))</f>
        <v/>
      </c>
      <c r="E765" s="14" t="str">
        <f ca="1">IF(A765="","",SUMIFS(OFFSET('1. Invoices'!#REF!, 0, 0, COUNTA('1. Invoices'!D:D)-1), OFFSET('1. Invoices'!#REF!, 0, 0, COUNTA('1. Invoices'!A:A)-1), A765, OFFSET('1. Invoices'!#REF!, 0, 0, COUNTA('1. Invoices'!C:C)-1), "&gt;=" &amp; TODAY() - 364))</f>
        <v/>
      </c>
      <c r="F765" s="12" t="str" cm="1">
        <f t="array" aca="1" ref="F765" ca="1">IF(A765="", "", 6 - ROUNDUP(_xlfn.PERCENTRANK.EXC(IF(ISNUMBER(OFFSET(C$2, 0, 0, COUNTA(C:C)-1, 1)), OFFSET(C$2, 0, 0, COUNTA(C:C)-1, 1)), C765) * 5, 0))</f>
        <v/>
      </c>
      <c r="G765" s="12" t="str" cm="1">
        <f t="array" aca="1" ref="G765" ca="1">IF(A765="", "", ROUNDUP(_xlfn.PERCENTRANK.EXC(IF(ISNUMBER(OFFSET(D$2, 0, 0, COUNTA(D:D)-1, 1)), OFFSET(D$2, 0, 0, COUNTA(D:D)-1, 1)), D765) * 5, 0))</f>
        <v/>
      </c>
      <c r="H765" s="12" t="str" cm="1">
        <f t="array" aca="1" ref="H765" ca="1">IF(A765="", "", ROUNDUP(_xlfn.PERCENTRANK.EXC(IF(ISNUMBER(OFFSET(E$2, 0, 0, COUNTA(E:E)-1, 1)), OFFSET(E$2, 0, 0, COUNTA(E:E)-1, 1)), E765) * 5, 0))</f>
        <v/>
      </c>
      <c r="I765" s="16" t="e">
        <f t="shared" ca="1" si="24"/>
        <v>#VALUE!</v>
      </c>
      <c r="J765" s="12" t="str">
        <f t="shared" ca="1" si="23"/>
        <v xml:space="preserve"> No recency data available.  No frequency data available.  No monetary data available.</v>
      </c>
    </row>
    <row r="766" spans="1:10" x14ac:dyDescent="0.25">
      <c r="A766" s="15"/>
      <c r="B766" s="16">
        <f>_xlfn.XLOOKUP(A766, '1. Invoices'!A:A, '1. Invoices'!B:B, "Not Found")</f>
        <v>0</v>
      </c>
      <c r="C766" s="13" t="str">
        <f ca="1">IF(A766="","",TODAY() - _xlfn.MAXIFS(OFFSET('1. Invoices'!#REF!, 0, 0, COUNTA('1. Invoices'!C:C)-1), OFFSET('1. Invoices'!#REF!, 0, 0, COUNTA('1. Invoices'!A:A)-1), A766))</f>
        <v/>
      </c>
      <c r="D766" s="12" t="str">
        <f ca="1">IF(A766="","",COUNTIFS(OFFSET('1. Invoices'!#REF!, 0, 0, COUNTA('1. Invoices'!A:A)-1), A766))</f>
        <v/>
      </c>
      <c r="E766" s="14" t="str">
        <f ca="1">IF(A766="","",SUMIFS(OFFSET('1. Invoices'!#REF!, 0, 0, COUNTA('1. Invoices'!D:D)-1), OFFSET('1. Invoices'!#REF!, 0, 0, COUNTA('1. Invoices'!A:A)-1), A766, OFFSET('1. Invoices'!#REF!, 0, 0, COUNTA('1. Invoices'!C:C)-1), "&gt;=" &amp; TODAY() - 364))</f>
        <v/>
      </c>
      <c r="F766" s="12" t="str" cm="1">
        <f t="array" aca="1" ref="F766" ca="1">IF(A766="", "", 6 - ROUNDUP(_xlfn.PERCENTRANK.EXC(IF(ISNUMBER(OFFSET(C$2, 0, 0, COUNTA(C:C)-1, 1)), OFFSET(C$2, 0, 0, COUNTA(C:C)-1, 1)), C766) * 5, 0))</f>
        <v/>
      </c>
      <c r="G766" s="12" t="str" cm="1">
        <f t="array" aca="1" ref="G766" ca="1">IF(A766="", "", ROUNDUP(_xlfn.PERCENTRANK.EXC(IF(ISNUMBER(OFFSET(D$2, 0, 0, COUNTA(D:D)-1, 1)), OFFSET(D$2, 0, 0, COUNTA(D:D)-1, 1)), D766) * 5, 0))</f>
        <v/>
      </c>
      <c r="H766" s="12" t="str" cm="1">
        <f t="array" aca="1" ref="H766" ca="1">IF(A766="", "", ROUNDUP(_xlfn.PERCENTRANK.EXC(IF(ISNUMBER(OFFSET(E$2, 0, 0, COUNTA(E:E)-1, 1)), OFFSET(E$2, 0, 0, COUNTA(E:E)-1, 1)), E766) * 5, 0))</f>
        <v/>
      </c>
      <c r="I766" s="16" t="e">
        <f t="shared" ca="1" si="24"/>
        <v>#VALUE!</v>
      </c>
      <c r="J766" s="12" t="str">
        <f t="shared" ca="1" si="23"/>
        <v xml:space="preserve"> No recency data available.  No frequency data available.  No monetary data available.</v>
      </c>
    </row>
    <row r="767" spans="1:10" x14ac:dyDescent="0.25">
      <c r="A767" s="15"/>
      <c r="B767" s="16">
        <f>_xlfn.XLOOKUP(A767, '1. Invoices'!A:A, '1. Invoices'!B:B, "Not Found")</f>
        <v>0</v>
      </c>
      <c r="C767" s="13" t="str">
        <f ca="1">IF(A767="","",TODAY() - _xlfn.MAXIFS(OFFSET('1. Invoices'!#REF!, 0, 0, COUNTA('1. Invoices'!C:C)-1), OFFSET('1. Invoices'!#REF!, 0, 0, COUNTA('1. Invoices'!A:A)-1), A767))</f>
        <v/>
      </c>
      <c r="D767" s="12" t="str">
        <f ca="1">IF(A767="","",COUNTIFS(OFFSET('1. Invoices'!#REF!, 0, 0, COUNTA('1. Invoices'!A:A)-1), A767))</f>
        <v/>
      </c>
      <c r="E767" s="14" t="str">
        <f ca="1">IF(A767="","",SUMIFS(OFFSET('1. Invoices'!#REF!, 0, 0, COUNTA('1. Invoices'!D:D)-1), OFFSET('1. Invoices'!#REF!, 0, 0, COUNTA('1. Invoices'!A:A)-1), A767, OFFSET('1. Invoices'!#REF!, 0, 0, COUNTA('1. Invoices'!C:C)-1), "&gt;=" &amp; TODAY() - 364))</f>
        <v/>
      </c>
      <c r="F767" s="12" t="str" cm="1">
        <f t="array" aca="1" ref="F767" ca="1">IF(A767="", "", 6 - ROUNDUP(_xlfn.PERCENTRANK.EXC(IF(ISNUMBER(OFFSET(C$2, 0, 0, COUNTA(C:C)-1, 1)), OFFSET(C$2, 0, 0, COUNTA(C:C)-1, 1)), C767) * 5, 0))</f>
        <v/>
      </c>
      <c r="G767" s="12" t="str" cm="1">
        <f t="array" aca="1" ref="G767" ca="1">IF(A767="", "", ROUNDUP(_xlfn.PERCENTRANK.EXC(IF(ISNUMBER(OFFSET(D$2, 0, 0, COUNTA(D:D)-1, 1)), OFFSET(D$2, 0, 0, COUNTA(D:D)-1, 1)), D767) * 5, 0))</f>
        <v/>
      </c>
      <c r="H767" s="12" t="str" cm="1">
        <f t="array" aca="1" ref="H767" ca="1">IF(A767="", "", ROUNDUP(_xlfn.PERCENTRANK.EXC(IF(ISNUMBER(OFFSET(E$2, 0, 0, COUNTA(E:E)-1, 1)), OFFSET(E$2, 0, 0, COUNTA(E:E)-1, 1)), E767) * 5, 0))</f>
        <v/>
      </c>
      <c r="I767" s="16" t="e">
        <f t="shared" ca="1" si="24"/>
        <v>#VALUE!</v>
      </c>
      <c r="J767" s="12" t="str">
        <f t="shared" ca="1" si="23"/>
        <v xml:space="preserve"> No recency data available.  No frequency data available.  No monetary data available.</v>
      </c>
    </row>
    <row r="768" spans="1:10" x14ac:dyDescent="0.25">
      <c r="A768" s="15"/>
      <c r="B768" s="16">
        <f>_xlfn.XLOOKUP(A768, '1. Invoices'!A:A, '1. Invoices'!B:B, "Not Found")</f>
        <v>0</v>
      </c>
      <c r="C768" s="13" t="str">
        <f ca="1">IF(A768="","",TODAY() - _xlfn.MAXIFS(OFFSET('1. Invoices'!#REF!, 0, 0, COUNTA('1. Invoices'!C:C)-1), OFFSET('1. Invoices'!#REF!, 0, 0, COUNTA('1. Invoices'!A:A)-1), A768))</f>
        <v/>
      </c>
      <c r="D768" s="12" t="str">
        <f ca="1">IF(A768="","",COUNTIFS(OFFSET('1. Invoices'!#REF!, 0, 0, COUNTA('1. Invoices'!A:A)-1), A768))</f>
        <v/>
      </c>
      <c r="E768" s="14" t="str">
        <f ca="1">IF(A768="","",SUMIFS(OFFSET('1. Invoices'!#REF!, 0, 0, COUNTA('1. Invoices'!D:D)-1), OFFSET('1. Invoices'!#REF!, 0, 0, COUNTA('1. Invoices'!A:A)-1), A768, OFFSET('1. Invoices'!#REF!, 0, 0, COUNTA('1. Invoices'!C:C)-1), "&gt;=" &amp; TODAY() - 364))</f>
        <v/>
      </c>
      <c r="F768" s="12" t="str" cm="1">
        <f t="array" aca="1" ref="F768" ca="1">IF(A768="", "", 6 - ROUNDUP(_xlfn.PERCENTRANK.EXC(IF(ISNUMBER(OFFSET(C$2, 0, 0, COUNTA(C:C)-1, 1)), OFFSET(C$2, 0, 0, COUNTA(C:C)-1, 1)), C768) * 5, 0))</f>
        <v/>
      </c>
      <c r="G768" s="12" t="str" cm="1">
        <f t="array" aca="1" ref="G768" ca="1">IF(A768="", "", ROUNDUP(_xlfn.PERCENTRANK.EXC(IF(ISNUMBER(OFFSET(D$2, 0, 0, COUNTA(D:D)-1, 1)), OFFSET(D$2, 0, 0, COUNTA(D:D)-1, 1)), D768) * 5, 0))</f>
        <v/>
      </c>
      <c r="H768" s="12" t="str" cm="1">
        <f t="array" aca="1" ref="H768" ca="1">IF(A768="", "", ROUNDUP(_xlfn.PERCENTRANK.EXC(IF(ISNUMBER(OFFSET(E$2, 0, 0, COUNTA(E:E)-1, 1)), OFFSET(E$2, 0, 0, COUNTA(E:E)-1, 1)), E768) * 5, 0))</f>
        <v/>
      </c>
      <c r="I768" s="16" t="e">
        <f t="shared" ca="1" si="24"/>
        <v>#VALUE!</v>
      </c>
      <c r="J768" s="12" t="str">
        <f t="shared" ca="1" si="23"/>
        <v xml:space="preserve"> No recency data available.  No frequency data available.  No monetary data available.</v>
      </c>
    </row>
    <row r="769" spans="1:10" x14ac:dyDescent="0.25">
      <c r="A769" s="15"/>
      <c r="B769" s="16">
        <f>_xlfn.XLOOKUP(A769, '1. Invoices'!A:A, '1. Invoices'!B:B, "Not Found")</f>
        <v>0</v>
      </c>
      <c r="C769" s="13" t="str">
        <f ca="1">IF(A769="","",TODAY() - _xlfn.MAXIFS(OFFSET('1. Invoices'!#REF!, 0, 0, COUNTA('1. Invoices'!C:C)-1), OFFSET('1. Invoices'!#REF!, 0, 0, COUNTA('1. Invoices'!A:A)-1), A769))</f>
        <v/>
      </c>
      <c r="D769" s="12" t="str">
        <f ca="1">IF(A769="","",COUNTIFS(OFFSET('1. Invoices'!#REF!, 0, 0, COUNTA('1. Invoices'!A:A)-1), A769))</f>
        <v/>
      </c>
      <c r="E769" s="14" t="str">
        <f ca="1">IF(A769="","",SUMIFS(OFFSET('1. Invoices'!#REF!, 0, 0, COUNTA('1. Invoices'!D:D)-1), OFFSET('1. Invoices'!#REF!, 0, 0, COUNTA('1. Invoices'!A:A)-1), A769, OFFSET('1. Invoices'!#REF!, 0, 0, COUNTA('1. Invoices'!C:C)-1), "&gt;=" &amp; TODAY() - 364))</f>
        <v/>
      </c>
      <c r="F769" s="12" t="str" cm="1">
        <f t="array" aca="1" ref="F769" ca="1">IF(A769="", "", 6 - ROUNDUP(_xlfn.PERCENTRANK.EXC(IF(ISNUMBER(OFFSET(C$2, 0, 0, COUNTA(C:C)-1, 1)), OFFSET(C$2, 0, 0, COUNTA(C:C)-1, 1)), C769) * 5, 0))</f>
        <v/>
      </c>
      <c r="G769" s="12" t="str" cm="1">
        <f t="array" aca="1" ref="G769" ca="1">IF(A769="", "", ROUNDUP(_xlfn.PERCENTRANK.EXC(IF(ISNUMBER(OFFSET(D$2, 0, 0, COUNTA(D:D)-1, 1)), OFFSET(D$2, 0, 0, COUNTA(D:D)-1, 1)), D769) * 5, 0))</f>
        <v/>
      </c>
      <c r="H769" s="12" t="str" cm="1">
        <f t="array" aca="1" ref="H769" ca="1">IF(A769="", "", ROUNDUP(_xlfn.PERCENTRANK.EXC(IF(ISNUMBER(OFFSET(E$2, 0, 0, COUNTA(E:E)-1, 1)), OFFSET(E$2, 0, 0, COUNTA(E:E)-1, 1)), E769) * 5, 0))</f>
        <v/>
      </c>
      <c r="I769" s="16" t="e">
        <f t="shared" ca="1" si="24"/>
        <v>#VALUE!</v>
      </c>
      <c r="J769" s="12" t="str">
        <f t="shared" ca="1" si="23"/>
        <v xml:space="preserve"> No recency data available.  No frequency data available.  No monetary data available.</v>
      </c>
    </row>
    <row r="770" spans="1:10" x14ac:dyDescent="0.25">
      <c r="A770" s="15"/>
      <c r="B770" s="16">
        <f>_xlfn.XLOOKUP(A770, '1. Invoices'!A:A, '1. Invoices'!B:B, "Not Found")</f>
        <v>0</v>
      </c>
      <c r="C770" s="13" t="str">
        <f ca="1">IF(A770="","",TODAY() - _xlfn.MAXIFS(OFFSET('1. Invoices'!#REF!, 0, 0, COUNTA('1. Invoices'!C:C)-1), OFFSET('1. Invoices'!#REF!, 0, 0, COUNTA('1. Invoices'!A:A)-1), A770))</f>
        <v/>
      </c>
      <c r="D770" s="12" t="str">
        <f ca="1">IF(A770="","",COUNTIFS(OFFSET('1. Invoices'!#REF!, 0, 0, COUNTA('1. Invoices'!A:A)-1), A770))</f>
        <v/>
      </c>
      <c r="E770" s="14" t="str">
        <f ca="1">IF(A770="","",SUMIFS(OFFSET('1. Invoices'!#REF!, 0, 0, COUNTA('1. Invoices'!D:D)-1), OFFSET('1. Invoices'!#REF!, 0, 0, COUNTA('1. Invoices'!A:A)-1), A770, OFFSET('1. Invoices'!#REF!, 0, 0, COUNTA('1. Invoices'!C:C)-1), "&gt;=" &amp; TODAY() - 364))</f>
        <v/>
      </c>
      <c r="F770" s="12" t="str" cm="1">
        <f t="array" aca="1" ref="F770" ca="1">IF(A770="", "", 6 - ROUNDUP(_xlfn.PERCENTRANK.EXC(IF(ISNUMBER(OFFSET(C$2, 0, 0, COUNTA(C:C)-1, 1)), OFFSET(C$2, 0, 0, COUNTA(C:C)-1, 1)), C770) * 5, 0))</f>
        <v/>
      </c>
      <c r="G770" s="12" t="str" cm="1">
        <f t="array" aca="1" ref="G770" ca="1">IF(A770="", "", ROUNDUP(_xlfn.PERCENTRANK.EXC(IF(ISNUMBER(OFFSET(D$2, 0, 0, COUNTA(D:D)-1, 1)), OFFSET(D$2, 0, 0, COUNTA(D:D)-1, 1)), D770) * 5, 0))</f>
        <v/>
      </c>
      <c r="H770" s="12" t="str" cm="1">
        <f t="array" aca="1" ref="H770" ca="1">IF(A770="", "", ROUNDUP(_xlfn.PERCENTRANK.EXC(IF(ISNUMBER(OFFSET(E$2, 0, 0, COUNTA(E:E)-1, 1)), OFFSET(E$2, 0, 0, COUNTA(E:E)-1, 1)), E770) * 5, 0))</f>
        <v/>
      </c>
      <c r="I770" s="16" t="e">
        <f t="shared" ca="1" si="24"/>
        <v>#VALUE!</v>
      </c>
      <c r="J770" s="12" t="str">
        <f t="shared" ca="1" si="23"/>
        <v xml:space="preserve"> No recency data available.  No frequency data available.  No monetary data available.</v>
      </c>
    </row>
    <row r="771" spans="1:10" x14ac:dyDescent="0.25">
      <c r="A771" s="15"/>
      <c r="B771" s="16">
        <f>_xlfn.XLOOKUP(A771, '1. Invoices'!A:A, '1. Invoices'!B:B, "Not Found")</f>
        <v>0</v>
      </c>
      <c r="C771" s="13" t="str">
        <f ca="1">IF(A771="","",TODAY() - _xlfn.MAXIFS(OFFSET('1. Invoices'!#REF!, 0, 0, COUNTA('1. Invoices'!C:C)-1), OFFSET('1. Invoices'!#REF!, 0, 0, COUNTA('1. Invoices'!A:A)-1), A771))</f>
        <v/>
      </c>
      <c r="D771" s="12" t="str">
        <f ca="1">IF(A771="","",COUNTIFS(OFFSET('1. Invoices'!#REF!, 0, 0, COUNTA('1. Invoices'!A:A)-1), A771))</f>
        <v/>
      </c>
      <c r="E771" s="14" t="str">
        <f ca="1">IF(A771="","",SUMIFS(OFFSET('1. Invoices'!#REF!, 0, 0, COUNTA('1. Invoices'!D:D)-1), OFFSET('1. Invoices'!#REF!, 0, 0, COUNTA('1. Invoices'!A:A)-1), A771, OFFSET('1. Invoices'!#REF!, 0, 0, COUNTA('1. Invoices'!C:C)-1), "&gt;=" &amp; TODAY() - 364))</f>
        <v/>
      </c>
      <c r="F771" s="12" t="str" cm="1">
        <f t="array" aca="1" ref="F771" ca="1">IF(A771="", "", 6 - ROUNDUP(_xlfn.PERCENTRANK.EXC(IF(ISNUMBER(OFFSET(C$2, 0, 0, COUNTA(C:C)-1, 1)), OFFSET(C$2, 0, 0, COUNTA(C:C)-1, 1)), C771) * 5, 0))</f>
        <v/>
      </c>
      <c r="G771" s="12" t="str" cm="1">
        <f t="array" aca="1" ref="G771" ca="1">IF(A771="", "", ROUNDUP(_xlfn.PERCENTRANK.EXC(IF(ISNUMBER(OFFSET(D$2, 0, 0, COUNTA(D:D)-1, 1)), OFFSET(D$2, 0, 0, COUNTA(D:D)-1, 1)), D771) * 5, 0))</f>
        <v/>
      </c>
      <c r="H771" s="12" t="str" cm="1">
        <f t="array" aca="1" ref="H771" ca="1">IF(A771="", "", ROUNDUP(_xlfn.PERCENTRANK.EXC(IF(ISNUMBER(OFFSET(E$2, 0, 0, COUNTA(E:E)-1, 1)), OFFSET(E$2, 0, 0, COUNTA(E:E)-1, 1)), E771) * 5, 0))</f>
        <v/>
      </c>
      <c r="I771" s="16" t="e">
        <f t="shared" ca="1" si="24"/>
        <v>#VALUE!</v>
      </c>
      <c r="J771" s="12" t="str">
        <f t="shared" ref="J771:J834" ca="1" si="25">CONCATENATE(
    " ",
    IFERROR(CHOOSE(LEFT(I771,1),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IFERROR(CHOOSE(MID(I771,2,1),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IFERROR(CHOOSE(RIGHT(I771,1),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772" spans="1:10" x14ac:dyDescent="0.25">
      <c r="A772" s="15"/>
      <c r="B772" s="16">
        <f>_xlfn.XLOOKUP(A772, '1. Invoices'!A:A, '1. Invoices'!B:B, "Not Found")</f>
        <v>0</v>
      </c>
      <c r="C772" s="13" t="str">
        <f ca="1">IF(A772="","",TODAY() - _xlfn.MAXIFS(OFFSET('1. Invoices'!#REF!, 0, 0, COUNTA('1. Invoices'!C:C)-1), OFFSET('1. Invoices'!#REF!, 0, 0, COUNTA('1. Invoices'!A:A)-1), A772))</f>
        <v/>
      </c>
      <c r="D772" s="12" t="str">
        <f ca="1">IF(A772="","",COUNTIFS(OFFSET('1. Invoices'!#REF!, 0, 0, COUNTA('1. Invoices'!A:A)-1), A772))</f>
        <v/>
      </c>
      <c r="E772" s="14" t="str">
        <f ca="1">IF(A772="","",SUMIFS(OFFSET('1. Invoices'!#REF!, 0, 0, COUNTA('1. Invoices'!D:D)-1), OFFSET('1. Invoices'!#REF!, 0, 0, COUNTA('1. Invoices'!A:A)-1), A772, OFFSET('1. Invoices'!#REF!, 0, 0, COUNTA('1. Invoices'!C:C)-1), "&gt;=" &amp; TODAY() - 364))</f>
        <v/>
      </c>
      <c r="F772" s="12" t="str" cm="1">
        <f t="array" aca="1" ref="F772" ca="1">IF(A772="", "", 6 - ROUNDUP(_xlfn.PERCENTRANK.EXC(IF(ISNUMBER(OFFSET(C$2, 0, 0, COUNTA(C:C)-1, 1)), OFFSET(C$2, 0, 0, COUNTA(C:C)-1, 1)), C772) * 5, 0))</f>
        <v/>
      </c>
      <c r="G772" s="12" t="str" cm="1">
        <f t="array" aca="1" ref="G772" ca="1">IF(A772="", "", ROUNDUP(_xlfn.PERCENTRANK.EXC(IF(ISNUMBER(OFFSET(D$2, 0, 0, COUNTA(D:D)-1, 1)), OFFSET(D$2, 0, 0, COUNTA(D:D)-1, 1)), D772) * 5, 0))</f>
        <v/>
      </c>
      <c r="H772" s="12" t="str" cm="1">
        <f t="array" aca="1" ref="H772" ca="1">IF(A772="", "", ROUNDUP(_xlfn.PERCENTRANK.EXC(IF(ISNUMBER(OFFSET(E$2, 0, 0, COUNTA(E:E)-1, 1)), OFFSET(E$2, 0, 0, COUNTA(E:E)-1, 1)), E772) * 5, 0))</f>
        <v/>
      </c>
      <c r="I772" s="16" t="e">
        <f t="shared" ca="1" si="24"/>
        <v>#VALUE!</v>
      </c>
      <c r="J772" s="12" t="str">
        <f t="shared" ca="1" si="25"/>
        <v xml:space="preserve"> No recency data available.  No frequency data available.  No monetary data available.</v>
      </c>
    </row>
    <row r="773" spans="1:10" x14ac:dyDescent="0.25">
      <c r="A773" s="15"/>
      <c r="B773" s="16">
        <f>_xlfn.XLOOKUP(A773, '1. Invoices'!A:A, '1. Invoices'!B:B, "Not Found")</f>
        <v>0</v>
      </c>
      <c r="C773" s="13" t="str">
        <f ca="1">IF(A773="","",TODAY() - _xlfn.MAXIFS(OFFSET('1. Invoices'!#REF!, 0, 0, COUNTA('1. Invoices'!C:C)-1), OFFSET('1. Invoices'!#REF!, 0, 0, COUNTA('1. Invoices'!A:A)-1), A773))</f>
        <v/>
      </c>
      <c r="D773" s="12" t="str">
        <f ca="1">IF(A773="","",COUNTIFS(OFFSET('1. Invoices'!#REF!, 0, 0, COUNTA('1. Invoices'!A:A)-1), A773))</f>
        <v/>
      </c>
      <c r="E773" s="14" t="str">
        <f ca="1">IF(A773="","",SUMIFS(OFFSET('1. Invoices'!#REF!, 0, 0, COUNTA('1. Invoices'!D:D)-1), OFFSET('1. Invoices'!#REF!, 0, 0, COUNTA('1. Invoices'!A:A)-1), A773, OFFSET('1. Invoices'!#REF!, 0, 0, COUNTA('1. Invoices'!C:C)-1), "&gt;=" &amp; TODAY() - 364))</f>
        <v/>
      </c>
      <c r="F773" s="12" t="str" cm="1">
        <f t="array" aca="1" ref="F773" ca="1">IF(A773="", "", 6 - ROUNDUP(_xlfn.PERCENTRANK.EXC(IF(ISNUMBER(OFFSET(C$2, 0, 0, COUNTA(C:C)-1, 1)), OFFSET(C$2, 0, 0, COUNTA(C:C)-1, 1)), C773) * 5, 0))</f>
        <v/>
      </c>
      <c r="G773" s="12" t="str" cm="1">
        <f t="array" aca="1" ref="G773" ca="1">IF(A773="", "", ROUNDUP(_xlfn.PERCENTRANK.EXC(IF(ISNUMBER(OFFSET(D$2, 0, 0, COUNTA(D:D)-1, 1)), OFFSET(D$2, 0, 0, COUNTA(D:D)-1, 1)), D773) * 5, 0))</f>
        <v/>
      </c>
      <c r="H773" s="12" t="str" cm="1">
        <f t="array" aca="1" ref="H773" ca="1">IF(A773="", "", ROUNDUP(_xlfn.PERCENTRANK.EXC(IF(ISNUMBER(OFFSET(E$2, 0, 0, COUNTA(E:E)-1, 1)), OFFSET(E$2, 0, 0, COUNTA(E:E)-1, 1)), E773) * 5, 0))</f>
        <v/>
      </c>
      <c r="I773" s="16" t="e">
        <f t="shared" ca="1" si="24"/>
        <v>#VALUE!</v>
      </c>
      <c r="J773" s="12" t="str">
        <f t="shared" ca="1" si="25"/>
        <v xml:space="preserve"> No recency data available.  No frequency data available.  No monetary data available.</v>
      </c>
    </row>
    <row r="774" spans="1:10" x14ac:dyDescent="0.25">
      <c r="A774" s="15"/>
      <c r="B774" s="16">
        <f>_xlfn.XLOOKUP(A774, '1. Invoices'!A:A, '1. Invoices'!B:B, "Not Found")</f>
        <v>0</v>
      </c>
      <c r="C774" s="13" t="str">
        <f ca="1">IF(A774="","",TODAY() - _xlfn.MAXIFS(OFFSET('1. Invoices'!#REF!, 0, 0, COUNTA('1. Invoices'!C:C)-1), OFFSET('1. Invoices'!#REF!, 0, 0, COUNTA('1. Invoices'!A:A)-1), A774))</f>
        <v/>
      </c>
      <c r="D774" s="12" t="str">
        <f ca="1">IF(A774="","",COUNTIFS(OFFSET('1. Invoices'!#REF!, 0, 0, COUNTA('1. Invoices'!A:A)-1), A774))</f>
        <v/>
      </c>
      <c r="E774" s="14" t="str">
        <f ca="1">IF(A774="","",SUMIFS(OFFSET('1. Invoices'!#REF!, 0, 0, COUNTA('1. Invoices'!D:D)-1), OFFSET('1. Invoices'!#REF!, 0, 0, COUNTA('1. Invoices'!A:A)-1), A774, OFFSET('1. Invoices'!#REF!, 0, 0, COUNTA('1. Invoices'!C:C)-1), "&gt;=" &amp; TODAY() - 364))</f>
        <v/>
      </c>
      <c r="F774" s="12" t="str" cm="1">
        <f t="array" aca="1" ref="F774" ca="1">IF(A774="", "", 6 - ROUNDUP(_xlfn.PERCENTRANK.EXC(IF(ISNUMBER(OFFSET(C$2, 0, 0, COUNTA(C:C)-1, 1)), OFFSET(C$2, 0, 0, COUNTA(C:C)-1, 1)), C774) * 5, 0))</f>
        <v/>
      </c>
      <c r="G774" s="12" t="str" cm="1">
        <f t="array" aca="1" ref="G774" ca="1">IF(A774="", "", ROUNDUP(_xlfn.PERCENTRANK.EXC(IF(ISNUMBER(OFFSET(D$2, 0, 0, COUNTA(D:D)-1, 1)), OFFSET(D$2, 0, 0, COUNTA(D:D)-1, 1)), D774) * 5, 0))</f>
        <v/>
      </c>
      <c r="H774" s="12" t="str" cm="1">
        <f t="array" aca="1" ref="H774" ca="1">IF(A774="", "", ROUNDUP(_xlfn.PERCENTRANK.EXC(IF(ISNUMBER(OFFSET(E$2, 0, 0, COUNTA(E:E)-1, 1)), OFFSET(E$2, 0, 0, COUNTA(E:E)-1, 1)), E774) * 5, 0))</f>
        <v/>
      </c>
      <c r="I774" s="16" t="e">
        <f t="shared" ca="1" si="24"/>
        <v>#VALUE!</v>
      </c>
      <c r="J774" s="12" t="str">
        <f t="shared" ca="1" si="25"/>
        <v xml:space="preserve"> No recency data available.  No frequency data available.  No monetary data available.</v>
      </c>
    </row>
    <row r="775" spans="1:10" x14ac:dyDescent="0.25">
      <c r="A775" s="15"/>
      <c r="B775" s="16">
        <f>_xlfn.XLOOKUP(A775, '1. Invoices'!A:A, '1. Invoices'!B:B, "Not Found")</f>
        <v>0</v>
      </c>
      <c r="C775" s="13" t="str">
        <f ca="1">IF(A775="","",TODAY() - _xlfn.MAXIFS(OFFSET('1. Invoices'!#REF!, 0, 0, COUNTA('1. Invoices'!C:C)-1), OFFSET('1. Invoices'!#REF!, 0, 0, COUNTA('1. Invoices'!A:A)-1), A775))</f>
        <v/>
      </c>
      <c r="D775" s="12" t="str">
        <f ca="1">IF(A775="","",COUNTIFS(OFFSET('1. Invoices'!#REF!, 0, 0, COUNTA('1. Invoices'!A:A)-1), A775))</f>
        <v/>
      </c>
      <c r="E775" s="14" t="str">
        <f ca="1">IF(A775="","",SUMIFS(OFFSET('1. Invoices'!#REF!, 0, 0, COUNTA('1. Invoices'!D:D)-1), OFFSET('1. Invoices'!#REF!, 0, 0, COUNTA('1. Invoices'!A:A)-1), A775, OFFSET('1. Invoices'!#REF!, 0, 0, COUNTA('1. Invoices'!C:C)-1), "&gt;=" &amp; TODAY() - 364))</f>
        <v/>
      </c>
      <c r="F775" s="12" t="str" cm="1">
        <f t="array" aca="1" ref="F775" ca="1">IF(A775="", "", 6 - ROUNDUP(_xlfn.PERCENTRANK.EXC(IF(ISNUMBER(OFFSET(C$2, 0, 0, COUNTA(C:C)-1, 1)), OFFSET(C$2, 0, 0, COUNTA(C:C)-1, 1)), C775) * 5, 0))</f>
        <v/>
      </c>
      <c r="G775" s="12" t="str" cm="1">
        <f t="array" aca="1" ref="G775" ca="1">IF(A775="", "", ROUNDUP(_xlfn.PERCENTRANK.EXC(IF(ISNUMBER(OFFSET(D$2, 0, 0, COUNTA(D:D)-1, 1)), OFFSET(D$2, 0, 0, COUNTA(D:D)-1, 1)), D775) * 5, 0))</f>
        <v/>
      </c>
      <c r="H775" s="12" t="str" cm="1">
        <f t="array" aca="1" ref="H775" ca="1">IF(A775="", "", ROUNDUP(_xlfn.PERCENTRANK.EXC(IF(ISNUMBER(OFFSET(E$2, 0, 0, COUNTA(E:E)-1, 1)), OFFSET(E$2, 0, 0, COUNTA(E:E)-1, 1)), E775) * 5, 0))</f>
        <v/>
      </c>
      <c r="I775" s="16" t="e">
        <f t="shared" ca="1" si="24"/>
        <v>#VALUE!</v>
      </c>
      <c r="J775" s="12" t="str">
        <f t="shared" ca="1" si="25"/>
        <v xml:space="preserve"> No recency data available.  No frequency data available.  No monetary data available.</v>
      </c>
    </row>
    <row r="776" spans="1:10" x14ac:dyDescent="0.25">
      <c r="A776" s="15"/>
      <c r="B776" s="16">
        <f>_xlfn.XLOOKUP(A776, '1. Invoices'!A:A, '1. Invoices'!B:B, "Not Found")</f>
        <v>0</v>
      </c>
      <c r="C776" s="13" t="str">
        <f ca="1">IF(A776="","",TODAY() - _xlfn.MAXIFS(OFFSET('1. Invoices'!#REF!, 0, 0, COUNTA('1. Invoices'!C:C)-1), OFFSET('1. Invoices'!#REF!, 0, 0, COUNTA('1. Invoices'!A:A)-1), A776))</f>
        <v/>
      </c>
      <c r="D776" s="12" t="str">
        <f ca="1">IF(A776="","",COUNTIFS(OFFSET('1. Invoices'!#REF!, 0, 0, COUNTA('1. Invoices'!A:A)-1), A776))</f>
        <v/>
      </c>
      <c r="E776" s="14" t="str">
        <f ca="1">IF(A776="","",SUMIFS(OFFSET('1. Invoices'!#REF!, 0, 0, COUNTA('1. Invoices'!D:D)-1), OFFSET('1. Invoices'!#REF!, 0, 0, COUNTA('1. Invoices'!A:A)-1), A776, OFFSET('1. Invoices'!#REF!, 0, 0, COUNTA('1. Invoices'!C:C)-1), "&gt;=" &amp; TODAY() - 364))</f>
        <v/>
      </c>
      <c r="F776" s="12" t="str" cm="1">
        <f t="array" aca="1" ref="F776" ca="1">IF(A776="", "", 6 - ROUNDUP(_xlfn.PERCENTRANK.EXC(IF(ISNUMBER(OFFSET(C$2, 0, 0, COUNTA(C:C)-1, 1)), OFFSET(C$2, 0, 0, COUNTA(C:C)-1, 1)), C776) * 5, 0))</f>
        <v/>
      </c>
      <c r="G776" s="12" t="str" cm="1">
        <f t="array" aca="1" ref="G776" ca="1">IF(A776="", "", ROUNDUP(_xlfn.PERCENTRANK.EXC(IF(ISNUMBER(OFFSET(D$2, 0, 0, COUNTA(D:D)-1, 1)), OFFSET(D$2, 0, 0, COUNTA(D:D)-1, 1)), D776) * 5, 0))</f>
        <v/>
      </c>
      <c r="H776" s="12" t="str" cm="1">
        <f t="array" aca="1" ref="H776" ca="1">IF(A776="", "", ROUNDUP(_xlfn.PERCENTRANK.EXC(IF(ISNUMBER(OFFSET(E$2, 0, 0, COUNTA(E:E)-1, 1)), OFFSET(E$2, 0, 0, COUNTA(E:E)-1, 1)), E776) * 5, 0))</f>
        <v/>
      </c>
      <c r="I776" s="16" t="e">
        <f t="shared" ca="1" si="24"/>
        <v>#VALUE!</v>
      </c>
      <c r="J776" s="12" t="str">
        <f t="shared" ca="1" si="25"/>
        <v xml:space="preserve"> No recency data available.  No frequency data available.  No monetary data available.</v>
      </c>
    </row>
    <row r="777" spans="1:10" x14ac:dyDescent="0.25">
      <c r="A777" s="15"/>
      <c r="B777" s="16">
        <f>_xlfn.XLOOKUP(A777, '1. Invoices'!A:A, '1. Invoices'!B:B, "Not Found")</f>
        <v>0</v>
      </c>
      <c r="C777" s="13" t="str">
        <f ca="1">IF(A777="","",TODAY() - _xlfn.MAXIFS(OFFSET('1. Invoices'!#REF!, 0, 0, COUNTA('1. Invoices'!C:C)-1), OFFSET('1. Invoices'!#REF!, 0, 0, COUNTA('1. Invoices'!A:A)-1), A777))</f>
        <v/>
      </c>
      <c r="D777" s="12" t="str">
        <f ca="1">IF(A777="","",COUNTIFS(OFFSET('1. Invoices'!#REF!, 0, 0, COUNTA('1. Invoices'!A:A)-1), A777))</f>
        <v/>
      </c>
      <c r="E777" s="14" t="str">
        <f ca="1">IF(A777="","",SUMIFS(OFFSET('1. Invoices'!#REF!, 0, 0, COUNTA('1. Invoices'!D:D)-1), OFFSET('1. Invoices'!#REF!, 0, 0, COUNTA('1. Invoices'!A:A)-1), A777, OFFSET('1. Invoices'!#REF!, 0, 0, COUNTA('1. Invoices'!C:C)-1), "&gt;=" &amp; TODAY() - 364))</f>
        <v/>
      </c>
      <c r="F777" s="12" t="str" cm="1">
        <f t="array" aca="1" ref="F777" ca="1">IF(A777="", "", 6 - ROUNDUP(_xlfn.PERCENTRANK.EXC(IF(ISNUMBER(OFFSET(C$2, 0, 0, COUNTA(C:C)-1, 1)), OFFSET(C$2, 0, 0, COUNTA(C:C)-1, 1)), C777) * 5, 0))</f>
        <v/>
      </c>
      <c r="G777" s="12" t="str" cm="1">
        <f t="array" aca="1" ref="G777" ca="1">IF(A777="", "", ROUNDUP(_xlfn.PERCENTRANK.EXC(IF(ISNUMBER(OFFSET(D$2, 0, 0, COUNTA(D:D)-1, 1)), OFFSET(D$2, 0, 0, COUNTA(D:D)-1, 1)), D777) * 5, 0))</f>
        <v/>
      </c>
      <c r="H777" s="12" t="str" cm="1">
        <f t="array" aca="1" ref="H777" ca="1">IF(A777="", "", ROUNDUP(_xlfn.PERCENTRANK.EXC(IF(ISNUMBER(OFFSET(E$2, 0, 0, COUNTA(E:E)-1, 1)), OFFSET(E$2, 0, 0, COUNTA(E:E)-1, 1)), E777) * 5, 0))</f>
        <v/>
      </c>
      <c r="I777" s="16" t="e">
        <f t="shared" ca="1" si="24"/>
        <v>#VALUE!</v>
      </c>
      <c r="J777" s="12" t="str">
        <f t="shared" ca="1" si="25"/>
        <v xml:space="preserve"> No recency data available.  No frequency data available.  No monetary data available.</v>
      </c>
    </row>
    <row r="778" spans="1:10" x14ac:dyDescent="0.25">
      <c r="A778" s="15"/>
      <c r="B778" s="16">
        <f>_xlfn.XLOOKUP(A778, '1. Invoices'!A:A, '1. Invoices'!B:B, "Not Found")</f>
        <v>0</v>
      </c>
      <c r="C778" s="13" t="str">
        <f ca="1">IF(A778="","",TODAY() - _xlfn.MAXIFS(OFFSET('1. Invoices'!#REF!, 0, 0, COUNTA('1. Invoices'!C:C)-1), OFFSET('1. Invoices'!#REF!, 0, 0, COUNTA('1. Invoices'!A:A)-1), A778))</f>
        <v/>
      </c>
      <c r="D778" s="12" t="str">
        <f ca="1">IF(A778="","",COUNTIFS(OFFSET('1. Invoices'!#REF!, 0, 0, COUNTA('1. Invoices'!A:A)-1), A778))</f>
        <v/>
      </c>
      <c r="E778" s="14" t="str">
        <f ca="1">IF(A778="","",SUMIFS(OFFSET('1. Invoices'!#REF!, 0, 0, COUNTA('1. Invoices'!D:D)-1), OFFSET('1. Invoices'!#REF!, 0, 0, COUNTA('1. Invoices'!A:A)-1), A778, OFFSET('1. Invoices'!#REF!, 0, 0, COUNTA('1. Invoices'!C:C)-1), "&gt;=" &amp; TODAY() - 364))</f>
        <v/>
      </c>
      <c r="F778" s="12" t="str" cm="1">
        <f t="array" aca="1" ref="F778" ca="1">IF(A778="", "", 6 - ROUNDUP(_xlfn.PERCENTRANK.EXC(IF(ISNUMBER(OFFSET(C$2, 0, 0, COUNTA(C:C)-1, 1)), OFFSET(C$2, 0, 0, COUNTA(C:C)-1, 1)), C778) * 5, 0))</f>
        <v/>
      </c>
      <c r="G778" s="12" t="str" cm="1">
        <f t="array" aca="1" ref="G778" ca="1">IF(A778="", "", ROUNDUP(_xlfn.PERCENTRANK.EXC(IF(ISNUMBER(OFFSET(D$2, 0, 0, COUNTA(D:D)-1, 1)), OFFSET(D$2, 0, 0, COUNTA(D:D)-1, 1)), D778) * 5, 0))</f>
        <v/>
      </c>
      <c r="H778" s="12" t="str" cm="1">
        <f t="array" aca="1" ref="H778" ca="1">IF(A778="", "", ROUNDUP(_xlfn.PERCENTRANK.EXC(IF(ISNUMBER(OFFSET(E$2, 0, 0, COUNTA(E:E)-1, 1)), OFFSET(E$2, 0, 0, COUNTA(E:E)-1, 1)), E778) * 5, 0))</f>
        <v/>
      </c>
      <c r="I778" s="16" t="e">
        <f t="shared" ca="1" si="24"/>
        <v>#VALUE!</v>
      </c>
      <c r="J778" s="12" t="str">
        <f t="shared" ca="1" si="25"/>
        <v xml:space="preserve"> No recency data available.  No frequency data available.  No monetary data available.</v>
      </c>
    </row>
    <row r="779" spans="1:10" x14ac:dyDescent="0.25">
      <c r="A779" s="15"/>
      <c r="B779" s="16">
        <f>_xlfn.XLOOKUP(A779, '1. Invoices'!A:A, '1. Invoices'!B:B, "Not Found")</f>
        <v>0</v>
      </c>
      <c r="C779" s="13" t="str">
        <f ca="1">IF(A779="","",TODAY() - _xlfn.MAXIFS(OFFSET('1. Invoices'!#REF!, 0, 0, COUNTA('1. Invoices'!C:C)-1), OFFSET('1. Invoices'!#REF!, 0, 0, COUNTA('1. Invoices'!A:A)-1), A779))</f>
        <v/>
      </c>
      <c r="D779" s="12" t="str">
        <f ca="1">IF(A779="","",COUNTIFS(OFFSET('1. Invoices'!#REF!, 0, 0, COUNTA('1. Invoices'!A:A)-1), A779))</f>
        <v/>
      </c>
      <c r="E779" s="14" t="str">
        <f ca="1">IF(A779="","",SUMIFS(OFFSET('1. Invoices'!#REF!, 0, 0, COUNTA('1. Invoices'!D:D)-1), OFFSET('1. Invoices'!#REF!, 0, 0, COUNTA('1. Invoices'!A:A)-1), A779, OFFSET('1. Invoices'!#REF!, 0, 0, COUNTA('1. Invoices'!C:C)-1), "&gt;=" &amp; TODAY() - 364))</f>
        <v/>
      </c>
      <c r="F779" s="12" t="str" cm="1">
        <f t="array" aca="1" ref="F779" ca="1">IF(A779="", "", 6 - ROUNDUP(_xlfn.PERCENTRANK.EXC(IF(ISNUMBER(OFFSET(C$2, 0, 0, COUNTA(C:C)-1, 1)), OFFSET(C$2, 0, 0, COUNTA(C:C)-1, 1)), C779) * 5, 0))</f>
        <v/>
      </c>
      <c r="G779" s="12" t="str" cm="1">
        <f t="array" aca="1" ref="G779" ca="1">IF(A779="", "", ROUNDUP(_xlfn.PERCENTRANK.EXC(IF(ISNUMBER(OFFSET(D$2, 0, 0, COUNTA(D:D)-1, 1)), OFFSET(D$2, 0, 0, COUNTA(D:D)-1, 1)), D779) * 5, 0))</f>
        <v/>
      </c>
      <c r="H779" s="12" t="str" cm="1">
        <f t="array" aca="1" ref="H779" ca="1">IF(A779="", "", ROUNDUP(_xlfn.PERCENTRANK.EXC(IF(ISNUMBER(OFFSET(E$2, 0, 0, COUNTA(E:E)-1, 1)), OFFSET(E$2, 0, 0, COUNTA(E:E)-1, 1)), E779) * 5, 0))</f>
        <v/>
      </c>
      <c r="I779" s="16" t="e">
        <f t="shared" ca="1" si="24"/>
        <v>#VALUE!</v>
      </c>
      <c r="J779" s="12" t="str">
        <f t="shared" ca="1" si="25"/>
        <v xml:space="preserve"> No recency data available.  No frequency data available.  No monetary data available.</v>
      </c>
    </row>
    <row r="780" spans="1:10" x14ac:dyDescent="0.25">
      <c r="A780" s="15"/>
      <c r="B780" s="16">
        <f>_xlfn.XLOOKUP(A780, '1. Invoices'!A:A, '1. Invoices'!B:B, "Not Found")</f>
        <v>0</v>
      </c>
      <c r="C780" s="13" t="str">
        <f ca="1">IF(A780="","",TODAY() - _xlfn.MAXIFS(OFFSET('1. Invoices'!#REF!, 0, 0, COUNTA('1. Invoices'!C:C)-1), OFFSET('1. Invoices'!#REF!, 0, 0, COUNTA('1. Invoices'!A:A)-1), A780))</f>
        <v/>
      </c>
      <c r="D780" s="12" t="str">
        <f ca="1">IF(A780="","",COUNTIFS(OFFSET('1. Invoices'!#REF!, 0, 0, COUNTA('1. Invoices'!A:A)-1), A780))</f>
        <v/>
      </c>
      <c r="E780" s="14" t="str">
        <f ca="1">IF(A780="","",SUMIFS(OFFSET('1. Invoices'!#REF!, 0, 0, COUNTA('1. Invoices'!D:D)-1), OFFSET('1. Invoices'!#REF!, 0, 0, COUNTA('1. Invoices'!A:A)-1), A780, OFFSET('1. Invoices'!#REF!, 0, 0, COUNTA('1. Invoices'!C:C)-1), "&gt;=" &amp; TODAY() - 364))</f>
        <v/>
      </c>
      <c r="F780" s="12" t="str" cm="1">
        <f t="array" aca="1" ref="F780" ca="1">IF(A780="", "", 6 - ROUNDUP(_xlfn.PERCENTRANK.EXC(IF(ISNUMBER(OFFSET(C$2, 0, 0, COUNTA(C:C)-1, 1)), OFFSET(C$2, 0, 0, COUNTA(C:C)-1, 1)), C780) * 5, 0))</f>
        <v/>
      </c>
      <c r="G780" s="12" t="str" cm="1">
        <f t="array" aca="1" ref="G780" ca="1">IF(A780="", "", ROUNDUP(_xlfn.PERCENTRANK.EXC(IF(ISNUMBER(OFFSET(D$2, 0, 0, COUNTA(D:D)-1, 1)), OFFSET(D$2, 0, 0, COUNTA(D:D)-1, 1)), D780) * 5, 0))</f>
        <v/>
      </c>
      <c r="H780" s="12" t="str" cm="1">
        <f t="array" aca="1" ref="H780" ca="1">IF(A780="", "", ROUNDUP(_xlfn.PERCENTRANK.EXC(IF(ISNUMBER(OFFSET(E$2, 0, 0, COUNTA(E:E)-1, 1)), OFFSET(E$2, 0, 0, COUNTA(E:E)-1, 1)), E780) * 5, 0))</f>
        <v/>
      </c>
      <c r="I780" s="16" t="e">
        <f t="shared" ca="1" si="24"/>
        <v>#VALUE!</v>
      </c>
      <c r="J780" s="12" t="str">
        <f t="shared" ca="1" si="25"/>
        <v xml:space="preserve"> No recency data available.  No frequency data available.  No monetary data available.</v>
      </c>
    </row>
    <row r="781" spans="1:10" x14ac:dyDescent="0.25">
      <c r="A781" s="15"/>
      <c r="B781" s="16">
        <f>_xlfn.XLOOKUP(A781, '1. Invoices'!A:A, '1. Invoices'!B:B, "Not Found")</f>
        <v>0</v>
      </c>
      <c r="C781" s="13" t="str">
        <f ca="1">IF(A781="","",TODAY() - _xlfn.MAXIFS(OFFSET('1. Invoices'!#REF!, 0, 0, COUNTA('1. Invoices'!C:C)-1), OFFSET('1. Invoices'!#REF!, 0, 0, COUNTA('1. Invoices'!A:A)-1), A781))</f>
        <v/>
      </c>
      <c r="D781" s="12" t="str">
        <f ca="1">IF(A781="","",COUNTIFS(OFFSET('1. Invoices'!#REF!, 0, 0, COUNTA('1. Invoices'!A:A)-1), A781))</f>
        <v/>
      </c>
      <c r="E781" s="14" t="str">
        <f ca="1">IF(A781="","",SUMIFS(OFFSET('1. Invoices'!#REF!, 0, 0, COUNTA('1. Invoices'!D:D)-1), OFFSET('1. Invoices'!#REF!, 0, 0, COUNTA('1. Invoices'!A:A)-1), A781, OFFSET('1. Invoices'!#REF!, 0, 0, COUNTA('1. Invoices'!C:C)-1), "&gt;=" &amp; TODAY() - 364))</f>
        <v/>
      </c>
      <c r="F781" s="12" t="str" cm="1">
        <f t="array" aca="1" ref="F781" ca="1">IF(A781="", "", 6 - ROUNDUP(_xlfn.PERCENTRANK.EXC(IF(ISNUMBER(OFFSET(C$2, 0, 0, COUNTA(C:C)-1, 1)), OFFSET(C$2, 0, 0, COUNTA(C:C)-1, 1)), C781) * 5, 0))</f>
        <v/>
      </c>
      <c r="G781" s="12" t="str" cm="1">
        <f t="array" aca="1" ref="G781" ca="1">IF(A781="", "", ROUNDUP(_xlfn.PERCENTRANK.EXC(IF(ISNUMBER(OFFSET(D$2, 0, 0, COUNTA(D:D)-1, 1)), OFFSET(D$2, 0, 0, COUNTA(D:D)-1, 1)), D781) * 5, 0))</f>
        <v/>
      </c>
      <c r="H781" s="12" t="str" cm="1">
        <f t="array" aca="1" ref="H781" ca="1">IF(A781="", "", ROUNDUP(_xlfn.PERCENTRANK.EXC(IF(ISNUMBER(OFFSET(E$2, 0, 0, COUNTA(E:E)-1, 1)), OFFSET(E$2, 0, 0, COUNTA(E:E)-1, 1)), E781) * 5, 0))</f>
        <v/>
      </c>
      <c r="I781" s="16" t="e">
        <f t="shared" ca="1" si="24"/>
        <v>#VALUE!</v>
      </c>
      <c r="J781" s="12" t="str">
        <f t="shared" ca="1" si="25"/>
        <v xml:space="preserve"> No recency data available.  No frequency data available.  No monetary data available.</v>
      </c>
    </row>
    <row r="782" spans="1:10" x14ac:dyDescent="0.25">
      <c r="A782" s="15"/>
      <c r="B782" s="16">
        <f>_xlfn.XLOOKUP(A782, '1. Invoices'!A:A, '1. Invoices'!B:B, "Not Found")</f>
        <v>0</v>
      </c>
      <c r="C782" s="13" t="str">
        <f ca="1">IF(A782="","",TODAY() - _xlfn.MAXIFS(OFFSET('1. Invoices'!#REF!, 0, 0, COUNTA('1. Invoices'!C:C)-1), OFFSET('1. Invoices'!#REF!, 0, 0, COUNTA('1. Invoices'!A:A)-1), A782))</f>
        <v/>
      </c>
      <c r="D782" s="12" t="str">
        <f ca="1">IF(A782="","",COUNTIFS(OFFSET('1. Invoices'!#REF!, 0, 0, COUNTA('1. Invoices'!A:A)-1), A782))</f>
        <v/>
      </c>
      <c r="E782" s="14" t="str">
        <f ca="1">IF(A782="","",SUMIFS(OFFSET('1. Invoices'!#REF!, 0, 0, COUNTA('1. Invoices'!D:D)-1), OFFSET('1. Invoices'!#REF!, 0, 0, COUNTA('1. Invoices'!A:A)-1), A782, OFFSET('1. Invoices'!#REF!, 0, 0, COUNTA('1. Invoices'!C:C)-1), "&gt;=" &amp; TODAY() - 364))</f>
        <v/>
      </c>
      <c r="F782" s="12" t="str" cm="1">
        <f t="array" aca="1" ref="F782" ca="1">IF(A782="", "", 6 - ROUNDUP(_xlfn.PERCENTRANK.EXC(IF(ISNUMBER(OFFSET(C$2, 0, 0, COUNTA(C:C)-1, 1)), OFFSET(C$2, 0, 0, COUNTA(C:C)-1, 1)), C782) * 5, 0))</f>
        <v/>
      </c>
      <c r="G782" s="12" t="str" cm="1">
        <f t="array" aca="1" ref="G782" ca="1">IF(A782="", "", ROUNDUP(_xlfn.PERCENTRANK.EXC(IF(ISNUMBER(OFFSET(D$2, 0, 0, COUNTA(D:D)-1, 1)), OFFSET(D$2, 0, 0, COUNTA(D:D)-1, 1)), D782) * 5, 0))</f>
        <v/>
      </c>
      <c r="H782" s="12" t="str" cm="1">
        <f t="array" aca="1" ref="H782" ca="1">IF(A782="", "", ROUNDUP(_xlfn.PERCENTRANK.EXC(IF(ISNUMBER(OFFSET(E$2, 0, 0, COUNTA(E:E)-1, 1)), OFFSET(E$2, 0, 0, COUNTA(E:E)-1, 1)), E782) * 5, 0))</f>
        <v/>
      </c>
      <c r="I782" s="16" t="e">
        <f t="shared" ca="1" si="24"/>
        <v>#VALUE!</v>
      </c>
      <c r="J782" s="12" t="str">
        <f t="shared" ca="1" si="25"/>
        <v xml:space="preserve"> No recency data available.  No frequency data available.  No monetary data available.</v>
      </c>
    </row>
    <row r="783" spans="1:10" x14ac:dyDescent="0.25">
      <c r="A783" s="15"/>
      <c r="B783" s="16">
        <f>_xlfn.XLOOKUP(A783, '1. Invoices'!A:A, '1. Invoices'!B:B, "Not Found")</f>
        <v>0</v>
      </c>
      <c r="C783" s="13" t="str">
        <f ca="1">IF(A783="","",TODAY() - _xlfn.MAXIFS(OFFSET('1. Invoices'!#REF!, 0, 0, COUNTA('1. Invoices'!C:C)-1), OFFSET('1. Invoices'!#REF!, 0, 0, COUNTA('1. Invoices'!A:A)-1), A783))</f>
        <v/>
      </c>
      <c r="D783" s="12" t="str">
        <f ca="1">IF(A783="","",COUNTIFS(OFFSET('1. Invoices'!#REF!, 0, 0, COUNTA('1. Invoices'!A:A)-1), A783))</f>
        <v/>
      </c>
      <c r="E783" s="14" t="str">
        <f ca="1">IF(A783="","",SUMIFS(OFFSET('1. Invoices'!#REF!, 0, 0, COUNTA('1. Invoices'!D:D)-1), OFFSET('1. Invoices'!#REF!, 0, 0, COUNTA('1. Invoices'!A:A)-1), A783, OFFSET('1. Invoices'!#REF!, 0, 0, COUNTA('1. Invoices'!C:C)-1), "&gt;=" &amp; TODAY() - 364))</f>
        <v/>
      </c>
      <c r="F783" s="12" t="str" cm="1">
        <f t="array" aca="1" ref="F783" ca="1">IF(A783="", "", 6 - ROUNDUP(_xlfn.PERCENTRANK.EXC(IF(ISNUMBER(OFFSET(C$2, 0, 0, COUNTA(C:C)-1, 1)), OFFSET(C$2, 0, 0, COUNTA(C:C)-1, 1)), C783) * 5, 0))</f>
        <v/>
      </c>
      <c r="G783" s="12" t="str" cm="1">
        <f t="array" aca="1" ref="G783" ca="1">IF(A783="", "", ROUNDUP(_xlfn.PERCENTRANK.EXC(IF(ISNUMBER(OFFSET(D$2, 0, 0, COUNTA(D:D)-1, 1)), OFFSET(D$2, 0, 0, COUNTA(D:D)-1, 1)), D783) * 5, 0))</f>
        <v/>
      </c>
      <c r="H783" s="12" t="str" cm="1">
        <f t="array" aca="1" ref="H783" ca="1">IF(A783="", "", ROUNDUP(_xlfn.PERCENTRANK.EXC(IF(ISNUMBER(OFFSET(E$2, 0, 0, COUNTA(E:E)-1, 1)), OFFSET(E$2, 0, 0, COUNTA(E:E)-1, 1)), E783) * 5, 0))</f>
        <v/>
      </c>
      <c r="I783" s="16" t="e">
        <f t="shared" ca="1" si="24"/>
        <v>#VALUE!</v>
      </c>
      <c r="J783" s="12" t="str">
        <f t="shared" ca="1" si="25"/>
        <v xml:space="preserve"> No recency data available.  No frequency data available.  No monetary data available.</v>
      </c>
    </row>
    <row r="784" spans="1:10" x14ac:dyDescent="0.25">
      <c r="A784" s="15"/>
      <c r="B784" s="16">
        <f>_xlfn.XLOOKUP(A784, '1. Invoices'!A:A, '1. Invoices'!B:B, "Not Found")</f>
        <v>0</v>
      </c>
      <c r="C784" s="13" t="str">
        <f ca="1">IF(A784="","",TODAY() - _xlfn.MAXIFS(OFFSET('1. Invoices'!#REF!, 0, 0, COUNTA('1. Invoices'!C:C)-1), OFFSET('1. Invoices'!#REF!, 0, 0, COUNTA('1. Invoices'!A:A)-1), A784))</f>
        <v/>
      </c>
      <c r="D784" s="12" t="str">
        <f ca="1">IF(A784="","",COUNTIFS(OFFSET('1. Invoices'!#REF!, 0, 0, COUNTA('1. Invoices'!A:A)-1), A784))</f>
        <v/>
      </c>
      <c r="E784" s="14" t="str">
        <f ca="1">IF(A784="","",SUMIFS(OFFSET('1. Invoices'!#REF!, 0, 0, COUNTA('1. Invoices'!D:D)-1), OFFSET('1. Invoices'!#REF!, 0, 0, COUNTA('1. Invoices'!A:A)-1), A784, OFFSET('1. Invoices'!#REF!, 0, 0, COUNTA('1. Invoices'!C:C)-1), "&gt;=" &amp; TODAY() - 364))</f>
        <v/>
      </c>
      <c r="F784" s="12" t="str" cm="1">
        <f t="array" aca="1" ref="F784" ca="1">IF(A784="", "", 6 - ROUNDUP(_xlfn.PERCENTRANK.EXC(IF(ISNUMBER(OFFSET(C$2, 0, 0, COUNTA(C:C)-1, 1)), OFFSET(C$2, 0, 0, COUNTA(C:C)-1, 1)), C784) * 5, 0))</f>
        <v/>
      </c>
      <c r="G784" s="12" t="str" cm="1">
        <f t="array" aca="1" ref="G784" ca="1">IF(A784="", "", ROUNDUP(_xlfn.PERCENTRANK.EXC(IF(ISNUMBER(OFFSET(D$2, 0, 0, COUNTA(D:D)-1, 1)), OFFSET(D$2, 0, 0, COUNTA(D:D)-1, 1)), D784) * 5, 0))</f>
        <v/>
      </c>
      <c r="H784" s="12" t="str" cm="1">
        <f t="array" aca="1" ref="H784" ca="1">IF(A784="", "", ROUNDUP(_xlfn.PERCENTRANK.EXC(IF(ISNUMBER(OFFSET(E$2, 0, 0, COUNTA(E:E)-1, 1)), OFFSET(E$2, 0, 0, COUNTA(E:E)-1, 1)), E784) * 5, 0))</f>
        <v/>
      </c>
      <c r="I784" s="16" t="e">
        <f t="shared" ca="1" si="24"/>
        <v>#VALUE!</v>
      </c>
      <c r="J784" s="12" t="str">
        <f t="shared" ca="1" si="25"/>
        <v xml:space="preserve"> No recency data available.  No frequency data available.  No monetary data available.</v>
      </c>
    </row>
    <row r="785" spans="1:10" x14ac:dyDescent="0.25">
      <c r="A785" s="15"/>
      <c r="B785" s="16">
        <f>_xlfn.XLOOKUP(A785, '1. Invoices'!A:A, '1. Invoices'!B:B, "Not Found")</f>
        <v>0</v>
      </c>
      <c r="C785" s="13" t="str">
        <f ca="1">IF(A785="","",TODAY() - _xlfn.MAXIFS(OFFSET('1. Invoices'!#REF!, 0, 0, COUNTA('1. Invoices'!C:C)-1), OFFSET('1. Invoices'!#REF!, 0, 0, COUNTA('1. Invoices'!A:A)-1), A785))</f>
        <v/>
      </c>
      <c r="D785" s="12" t="str">
        <f ca="1">IF(A785="","",COUNTIFS(OFFSET('1. Invoices'!#REF!, 0, 0, COUNTA('1. Invoices'!A:A)-1), A785))</f>
        <v/>
      </c>
      <c r="E785" s="14" t="str">
        <f ca="1">IF(A785="","",SUMIFS(OFFSET('1. Invoices'!#REF!, 0, 0, COUNTA('1. Invoices'!D:D)-1), OFFSET('1. Invoices'!#REF!, 0, 0, COUNTA('1. Invoices'!A:A)-1), A785, OFFSET('1. Invoices'!#REF!, 0, 0, COUNTA('1. Invoices'!C:C)-1), "&gt;=" &amp; TODAY() - 364))</f>
        <v/>
      </c>
      <c r="F785" s="12" t="str" cm="1">
        <f t="array" aca="1" ref="F785" ca="1">IF(A785="", "", 6 - ROUNDUP(_xlfn.PERCENTRANK.EXC(IF(ISNUMBER(OFFSET(C$2, 0, 0, COUNTA(C:C)-1, 1)), OFFSET(C$2, 0, 0, COUNTA(C:C)-1, 1)), C785) * 5, 0))</f>
        <v/>
      </c>
      <c r="G785" s="12" t="str" cm="1">
        <f t="array" aca="1" ref="G785" ca="1">IF(A785="", "", ROUNDUP(_xlfn.PERCENTRANK.EXC(IF(ISNUMBER(OFFSET(D$2, 0, 0, COUNTA(D:D)-1, 1)), OFFSET(D$2, 0, 0, COUNTA(D:D)-1, 1)), D785) * 5, 0))</f>
        <v/>
      </c>
      <c r="H785" s="12" t="str" cm="1">
        <f t="array" aca="1" ref="H785" ca="1">IF(A785="", "", ROUNDUP(_xlfn.PERCENTRANK.EXC(IF(ISNUMBER(OFFSET(E$2, 0, 0, COUNTA(E:E)-1, 1)), OFFSET(E$2, 0, 0, COUNTA(E:E)-1, 1)), E785) * 5, 0))</f>
        <v/>
      </c>
      <c r="I785" s="16" t="e">
        <f t="shared" ca="1" si="24"/>
        <v>#VALUE!</v>
      </c>
      <c r="J785" s="12" t="str">
        <f t="shared" ca="1" si="25"/>
        <v xml:space="preserve"> No recency data available.  No frequency data available.  No monetary data available.</v>
      </c>
    </row>
    <row r="786" spans="1:10" x14ac:dyDescent="0.25">
      <c r="A786" s="15"/>
      <c r="B786" s="16">
        <f>_xlfn.XLOOKUP(A786, '1. Invoices'!A:A, '1. Invoices'!B:B, "Not Found")</f>
        <v>0</v>
      </c>
      <c r="C786" s="13" t="str">
        <f ca="1">IF(A786="","",TODAY() - _xlfn.MAXIFS(OFFSET('1. Invoices'!#REF!, 0, 0, COUNTA('1. Invoices'!C:C)-1), OFFSET('1. Invoices'!#REF!, 0, 0, COUNTA('1. Invoices'!A:A)-1), A786))</f>
        <v/>
      </c>
      <c r="D786" s="12" t="str">
        <f ca="1">IF(A786="","",COUNTIFS(OFFSET('1. Invoices'!#REF!, 0, 0, COUNTA('1. Invoices'!A:A)-1), A786))</f>
        <v/>
      </c>
      <c r="E786" s="14" t="str">
        <f ca="1">IF(A786="","",SUMIFS(OFFSET('1. Invoices'!#REF!, 0, 0, COUNTA('1. Invoices'!D:D)-1), OFFSET('1. Invoices'!#REF!, 0, 0, COUNTA('1. Invoices'!A:A)-1), A786, OFFSET('1. Invoices'!#REF!, 0, 0, COUNTA('1. Invoices'!C:C)-1), "&gt;=" &amp; TODAY() - 364))</f>
        <v/>
      </c>
      <c r="F786" s="12" t="str" cm="1">
        <f t="array" aca="1" ref="F786" ca="1">IF(A786="", "", 6 - ROUNDUP(_xlfn.PERCENTRANK.EXC(IF(ISNUMBER(OFFSET(C$2, 0, 0, COUNTA(C:C)-1, 1)), OFFSET(C$2, 0, 0, COUNTA(C:C)-1, 1)), C786) * 5, 0))</f>
        <v/>
      </c>
      <c r="G786" s="12" t="str" cm="1">
        <f t="array" aca="1" ref="G786" ca="1">IF(A786="", "", ROUNDUP(_xlfn.PERCENTRANK.EXC(IF(ISNUMBER(OFFSET(D$2, 0, 0, COUNTA(D:D)-1, 1)), OFFSET(D$2, 0, 0, COUNTA(D:D)-1, 1)), D786) * 5, 0))</f>
        <v/>
      </c>
      <c r="H786" s="12" t="str" cm="1">
        <f t="array" aca="1" ref="H786" ca="1">IF(A786="", "", ROUNDUP(_xlfn.PERCENTRANK.EXC(IF(ISNUMBER(OFFSET(E$2, 0, 0, COUNTA(E:E)-1, 1)), OFFSET(E$2, 0, 0, COUNTA(E:E)-1, 1)), E786) * 5, 0))</f>
        <v/>
      </c>
      <c r="I786" s="16" t="e">
        <f t="shared" ca="1" si="24"/>
        <v>#VALUE!</v>
      </c>
      <c r="J786" s="12" t="str">
        <f t="shared" ca="1" si="25"/>
        <v xml:space="preserve"> No recency data available.  No frequency data available.  No monetary data available.</v>
      </c>
    </row>
    <row r="787" spans="1:10" x14ac:dyDescent="0.25">
      <c r="A787" s="15"/>
      <c r="B787" s="16">
        <f>_xlfn.XLOOKUP(A787, '1. Invoices'!A:A, '1. Invoices'!B:B, "Not Found")</f>
        <v>0</v>
      </c>
      <c r="C787" s="13" t="str">
        <f ca="1">IF(A787="","",TODAY() - _xlfn.MAXIFS(OFFSET('1. Invoices'!#REF!, 0, 0, COUNTA('1. Invoices'!C:C)-1), OFFSET('1. Invoices'!#REF!, 0, 0, COUNTA('1. Invoices'!A:A)-1), A787))</f>
        <v/>
      </c>
      <c r="D787" s="12" t="str">
        <f ca="1">IF(A787="","",COUNTIFS(OFFSET('1. Invoices'!#REF!, 0, 0, COUNTA('1. Invoices'!A:A)-1), A787))</f>
        <v/>
      </c>
      <c r="E787" s="14" t="str">
        <f ca="1">IF(A787="","",SUMIFS(OFFSET('1. Invoices'!#REF!, 0, 0, COUNTA('1. Invoices'!D:D)-1), OFFSET('1. Invoices'!#REF!, 0, 0, COUNTA('1. Invoices'!A:A)-1), A787, OFFSET('1. Invoices'!#REF!, 0, 0, COUNTA('1. Invoices'!C:C)-1), "&gt;=" &amp; TODAY() - 364))</f>
        <v/>
      </c>
      <c r="F787" s="12" t="str" cm="1">
        <f t="array" aca="1" ref="F787" ca="1">IF(A787="", "", 6 - ROUNDUP(_xlfn.PERCENTRANK.EXC(IF(ISNUMBER(OFFSET(C$2, 0, 0, COUNTA(C:C)-1, 1)), OFFSET(C$2, 0, 0, COUNTA(C:C)-1, 1)), C787) * 5, 0))</f>
        <v/>
      </c>
      <c r="G787" s="12" t="str" cm="1">
        <f t="array" aca="1" ref="G787" ca="1">IF(A787="", "", ROUNDUP(_xlfn.PERCENTRANK.EXC(IF(ISNUMBER(OFFSET(D$2, 0, 0, COUNTA(D:D)-1, 1)), OFFSET(D$2, 0, 0, COUNTA(D:D)-1, 1)), D787) * 5, 0))</f>
        <v/>
      </c>
      <c r="H787" s="12" t="str" cm="1">
        <f t="array" aca="1" ref="H787" ca="1">IF(A787="", "", ROUNDUP(_xlfn.PERCENTRANK.EXC(IF(ISNUMBER(OFFSET(E$2, 0, 0, COUNTA(E:E)-1, 1)), OFFSET(E$2, 0, 0, COUNTA(E:E)-1, 1)), E787) * 5, 0))</f>
        <v/>
      </c>
      <c r="I787" s="16" t="e">
        <f t="shared" ca="1" si="24"/>
        <v>#VALUE!</v>
      </c>
      <c r="J787" s="12" t="str">
        <f t="shared" ca="1" si="25"/>
        <v xml:space="preserve"> No recency data available.  No frequency data available.  No monetary data available.</v>
      </c>
    </row>
    <row r="788" spans="1:10" x14ac:dyDescent="0.25">
      <c r="A788" s="15"/>
      <c r="B788" s="16">
        <f>_xlfn.XLOOKUP(A788, '1. Invoices'!A:A, '1. Invoices'!B:B, "Not Found")</f>
        <v>0</v>
      </c>
      <c r="C788" s="13" t="str">
        <f ca="1">IF(A788="","",TODAY() - _xlfn.MAXIFS(OFFSET('1. Invoices'!#REF!, 0, 0, COUNTA('1. Invoices'!C:C)-1), OFFSET('1. Invoices'!#REF!, 0, 0, COUNTA('1. Invoices'!A:A)-1), A788))</f>
        <v/>
      </c>
      <c r="D788" s="12" t="str">
        <f ca="1">IF(A788="","",COUNTIFS(OFFSET('1. Invoices'!#REF!, 0, 0, COUNTA('1. Invoices'!A:A)-1), A788))</f>
        <v/>
      </c>
      <c r="E788" s="14" t="str">
        <f ca="1">IF(A788="","",SUMIFS(OFFSET('1. Invoices'!#REF!, 0, 0, COUNTA('1. Invoices'!D:D)-1), OFFSET('1. Invoices'!#REF!, 0, 0, COUNTA('1. Invoices'!A:A)-1), A788, OFFSET('1. Invoices'!#REF!, 0, 0, COUNTA('1. Invoices'!C:C)-1), "&gt;=" &amp; TODAY() - 364))</f>
        <v/>
      </c>
      <c r="F788" s="12" t="str" cm="1">
        <f t="array" aca="1" ref="F788" ca="1">IF(A788="", "", 6 - ROUNDUP(_xlfn.PERCENTRANK.EXC(IF(ISNUMBER(OFFSET(C$2, 0, 0, COUNTA(C:C)-1, 1)), OFFSET(C$2, 0, 0, COUNTA(C:C)-1, 1)), C788) * 5, 0))</f>
        <v/>
      </c>
      <c r="G788" s="12" t="str" cm="1">
        <f t="array" aca="1" ref="G788" ca="1">IF(A788="", "", ROUNDUP(_xlfn.PERCENTRANK.EXC(IF(ISNUMBER(OFFSET(D$2, 0, 0, COUNTA(D:D)-1, 1)), OFFSET(D$2, 0, 0, COUNTA(D:D)-1, 1)), D788) * 5, 0))</f>
        <v/>
      </c>
      <c r="H788" s="12" t="str" cm="1">
        <f t="array" aca="1" ref="H788" ca="1">IF(A788="", "", ROUNDUP(_xlfn.PERCENTRANK.EXC(IF(ISNUMBER(OFFSET(E$2, 0, 0, COUNTA(E:E)-1, 1)), OFFSET(E$2, 0, 0, COUNTA(E:E)-1, 1)), E788) * 5, 0))</f>
        <v/>
      </c>
      <c r="I788" s="16" t="e">
        <f t="shared" ca="1" si="24"/>
        <v>#VALUE!</v>
      </c>
      <c r="J788" s="12" t="str">
        <f t="shared" ca="1" si="25"/>
        <v xml:space="preserve"> No recency data available.  No frequency data available.  No monetary data available.</v>
      </c>
    </row>
    <row r="789" spans="1:10" x14ac:dyDescent="0.25">
      <c r="A789" s="15"/>
      <c r="B789" s="16">
        <f>_xlfn.XLOOKUP(A789, '1. Invoices'!A:A, '1. Invoices'!B:B, "Not Found")</f>
        <v>0</v>
      </c>
      <c r="C789" s="13" t="str">
        <f ca="1">IF(A789="","",TODAY() - _xlfn.MAXIFS(OFFSET('1. Invoices'!#REF!, 0, 0, COUNTA('1. Invoices'!C:C)-1), OFFSET('1. Invoices'!#REF!, 0, 0, COUNTA('1. Invoices'!A:A)-1), A789))</f>
        <v/>
      </c>
      <c r="D789" s="12" t="str">
        <f ca="1">IF(A789="","",COUNTIFS(OFFSET('1. Invoices'!#REF!, 0, 0, COUNTA('1. Invoices'!A:A)-1), A789))</f>
        <v/>
      </c>
      <c r="E789" s="14" t="str">
        <f ca="1">IF(A789="","",SUMIFS(OFFSET('1. Invoices'!#REF!, 0, 0, COUNTA('1. Invoices'!D:D)-1), OFFSET('1. Invoices'!#REF!, 0, 0, COUNTA('1. Invoices'!A:A)-1), A789, OFFSET('1. Invoices'!#REF!, 0, 0, COUNTA('1. Invoices'!C:C)-1), "&gt;=" &amp; TODAY() - 364))</f>
        <v/>
      </c>
      <c r="F789" s="12" t="str" cm="1">
        <f t="array" aca="1" ref="F789" ca="1">IF(A789="", "", 6 - ROUNDUP(_xlfn.PERCENTRANK.EXC(IF(ISNUMBER(OFFSET(C$2, 0, 0, COUNTA(C:C)-1, 1)), OFFSET(C$2, 0, 0, COUNTA(C:C)-1, 1)), C789) * 5, 0))</f>
        <v/>
      </c>
      <c r="G789" s="12" t="str" cm="1">
        <f t="array" aca="1" ref="G789" ca="1">IF(A789="", "", ROUNDUP(_xlfn.PERCENTRANK.EXC(IF(ISNUMBER(OFFSET(D$2, 0, 0, COUNTA(D:D)-1, 1)), OFFSET(D$2, 0, 0, COUNTA(D:D)-1, 1)), D789) * 5, 0))</f>
        <v/>
      </c>
      <c r="H789" s="12" t="str" cm="1">
        <f t="array" aca="1" ref="H789" ca="1">IF(A789="", "", ROUNDUP(_xlfn.PERCENTRANK.EXC(IF(ISNUMBER(OFFSET(E$2, 0, 0, COUNTA(E:E)-1, 1)), OFFSET(E$2, 0, 0, COUNTA(E:E)-1, 1)), E789) * 5, 0))</f>
        <v/>
      </c>
      <c r="I789" s="16" t="e">
        <f t="shared" ca="1" si="24"/>
        <v>#VALUE!</v>
      </c>
      <c r="J789" s="12" t="str">
        <f t="shared" ca="1" si="25"/>
        <v xml:space="preserve"> No recency data available.  No frequency data available.  No monetary data available.</v>
      </c>
    </row>
    <row r="790" spans="1:10" x14ac:dyDescent="0.25">
      <c r="A790" s="15"/>
      <c r="B790" s="16">
        <f>_xlfn.XLOOKUP(A790, '1. Invoices'!A:A, '1. Invoices'!B:B, "Not Found")</f>
        <v>0</v>
      </c>
      <c r="C790" s="13" t="str">
        <f ca="1">IF(A790="","",TODAY() - _xlfn.MAXIFS(OFFSET('1. Invoices'!#REF!, 0, 0, COUNTA('1. Invoices'!C:C)-1), OFFSET('1. Invoices'!#REF!, 0, 0, COUNTA('1. Invoices'!A:A)-1), A790))</f>
        <v/>
      </c>
      <c r="D790" s="12" t="str">
        <f ca="1">IF(A790="","",COUNTIFS(OFFSET('1. Invoices'!#REF!, 0, 0, COUNTA('1. Invoices'!A:A)-1), A790))</f>
        <v/>
      </c>
      <c r="E790" s="14" t="str">
        <f ca="1">IF(A790="","",SUMIFS(OFFSET('1. Invoices'!#REF!, 0, 0, COUNTA('1. Invoices'!D:D)-1), OFFSET('1. Invoices'!#REF!, 0, 0, COUNTA('1. Invoices'!A:A)-1), A790, OFFSET('1. Invoices'!#REF!, 0, 0, COUNTA('1. Invoices'!C:C)-1), "&gt;=" &amp; TODAY() - 364))</f>
        <v/>
      </c>
      <c r="F790" s="12" t="str" cm="1">
        <f t="array" aca="1" ref="F790" ca="1">IF(A790="", "", 6 - ROUNDUP(_xlfn.PERCENTRANK.EXC(IF(ISNUMBER(OFFSET(C$2, 0, 0, COUNTA(C:C)-1, 1)), OFFSET(C$2, 0, 0, COUNTA(C:C)-1, 1)), C790) * 5, 0))</f>
        <v/>
      </c>
      <c r="G790" s="12" t="str" cm="1">
        <f t="array" aca="1" ref="G790" ca="1">IF(A790="", "", ROUNDUP(_xlfn.PERCENTRANK.EXC(IF(ISNUMBER(OFFSET(D$2, 0, 0, COUNTA(D:D)-1, 1)), OFFSET(D$2, 0, 0, COUNTA(D:D)-1, 1)), D790) * 5, 0))</f>
        <v/>
      </c>
      <c r="H790" s="12" t="str" cm="1">
        <f t="array" aca="1" ref="H790" ca="1">IF(A790="", "", ROUNDUP(_xlfn.PERCENTRANK.EXC(IF(ISNUMBER(OFFSET(E$2, 0, 0, COUNTA(E:E)-1, 1)), OFFSET(E$2, 0, 0, COUNTA(E:E)-1, 1)), E790) * 5, 0))</f>
        <v/>
      </c>
      <c r="I790" s="16" t="e">
        <f t="shared" ca="1" si="24"/>
        <v>#VALUE!</v>
      </c>
      <c r="J790" s="12" t="str">
        <f t="shared" ca="1" si="25"/>
        <v xml:space="preserve"> No recency data available.  No frequency data available.  No monetary data available.</v>
      </c>
    </row>
    <row r="791" spans="1:10" x14ac:dyDescent="0.25">
      <c r="A791" s="15"/>
      <c r="B791" s="16">
        <f>_xlfn.XLOOKUP(A791, '1. Invoices'!A:A, '1. Invoices'!B:B, "Not Found")</f>
        <v>0</v>
      </c>
      <c r="C791" s="13" t="str">
        <f ca="1">IF(A791="","",TODAY() - _xlfn.MAXIFS(OFFSET('1. Invoices'!#REF!, 0, 0, COUNTA('1. Invoices'!C:C)-1), OFFSET('1. Invoices'!#REF!, 0, 0, COUNTA('1. Invoices'!A:A)-1), A791))</f>
        <v/>
      </c>
      <c r="D791" s="12" t="str">
        <f ca="1">IF(A791="","",COUNTIFS(OFFSET('1. Invoices'!#REF!, 0, 0, COUNTA('1. Invoices'!A:A)-1), A791))</f>
        <v/>
      </c>
      <c r="E791" s="14" t="str">
        <f ca="1">IF(A791="","",SUMIFS(OFFSET('1. Invoices'!#REF!, 0, 0, COUNTA('1. Invoices'!D:D)-1), OFFSET('1. Invoices'!#REF!, 0, 0, COUNTA('1. Invoices'!A:A)-1), A791, OFFSET('1. Invoices'!#REF!, 0, 0, COUNTA('1. Invoices'!C:C)-1), "&gt;=" &amp; TODAY() - 364))</f>
        <v/>
      </c>
      <c r="F791" s="12" t="str" cm="1">
        <f t="array" aca="1" ref="F791" ca="1">IF(A791="", "", 6 - ROUNDUP(_xlfn.PERCENTRANK.EXC(IF(ISNUMBER(OFFSET(C$2, 0, 0, COUNTA(C:C)-1, 1)), OFFSET(C$2, 0, 0, COUNTA(C:C)-1, 1)), C791) * 5, 0))</f>
        <v/>
      </c>
      <c r="G791" s="12" t="str" cm="1">
        <f t="array" aca="1" ref="G791" ca="1">IF(A791="", "", ROUNDUP(_xlfn.PERCENTRANK.EXC(IF(ISNUMBER(OFFSET(D$2, 0, 0, COUNTA(D:D)-1, 1)), OFFSET(D$2, 0, 0, COUNTA(D:D)-1, 1)), D791) * 5, 0))</f>
        <v/>
      </c>
      <c r="H791" s="12" t="str" cm="1">
        <f t="array" aca="1" ref="H791" ca="1">IF(A791="", "", ROUNDUP(_xlfn.PERCENTRANK.EXC(IF(ISNUMBER(OFFSET(E$2, 0, 0, COUNTA(E:E)-1, 1)), OFFSET(E$2, 0, 0, COUNTA(E:E)-1, 1)), E791) * 5, 0))</f>
        <v/>
      </c>
      <c r="I791" s="16" t="e">
        <f t="shared" ca="1" si="24"/>
        <v>#VALUE!</v>
      </c>
      <c r="J791" s="12" t="str">
        <f t="shared" ca="1" si="25"/>
        <v xml:space="preserve"> No recency data available.  No frequency data available.  No monetary data available.</v>
      </c>
    </row>
    <row r="792" spans="1:10" x14ac:dyDescent="0.25">
      <c r="A792" s="15"/>
      <c r="B792" s="16">
        <f>_xlfn.XLOOKUP(A792, '1. Invoices'!A:A, '1. Invoices'!B:B, "Not Found")</f>
        <v>0</v>
      </c>
      <c r="C792" s="13" t="str">
        <f ca="1">IF(A792="","",TODAY() - _xlfn.MAXIFS(OFFSET('1. Invoices'!#REF!, 0, 0, COUNTA('1. Invoices'!C:C)-1), OFFSET('1. Invoices'!#REF!, 0, 0, COUNTA('1. Invoices'!A:A)-1), A792))</f>
        <v/>
      </c>
      <c r="D792" s="12" t="str">
        <f ca="1">IF(A792="","",COUNTIFS(OFFSET('1. Invoices'!#REF!, 0, 0, COUNTA('1. Invoices'!A:A)-1), A792))</f>
        <v/>
      </c>
      <c r="E792" s="14" t="str">
        <f ca="1">IF(A792="","",SUMIFS(OFFSET('1. Invoices'!#REF!, 0, 0, COUNTA('1. Invoices'!D:D)-1), OFFSET('1. Invoices'!#REF!, 0, 0, COUNTA('1. Invoices'!A:A)-1), A792, OFFSET('1. Invoices'!#REF!, 0, 0, COUNTA('1. Invoices'!C:C)-1), "&gt;=" &amp; TODAY() - 364))</f>
        <v/>
      </c>
      <c r="F792" s="12" t="str" cm="1">
        <f t="array" aca="1" ref="F792" ca="1">IF(A792="", "", 6 - ROUNDUP(_xlfn.PERCENTRANK.EXC(IF(ISNUMBER(OFFSET(C$2, 0, 0, COUNTA(C:C)-1, 1)), OFFSET(C$2, 0, 0, COUNTA(C:C)-1, 1)), C792) * 5, 0))</f>
        <v/>
      </c>
      <c r="G792" s="12" t="str" cm="1">
        <f t="array" aca="1" ref="G792" ca="1">IF(A792="", "", ROUNDUP(_xlfn.PERCENTRANK.EXC(IF(ISNUMBER(OFFSET(D$2, 0, 0, COUNTA(D:D)-1, 1)), OFFSET(D$2, 0, 0, COUNTA(D:D)-1, 1)), D792) * 5, 0))</f>
        <v/>
      </c>
      <c r="H792" s="12" t="str" cm="1">
        <f t="array" aca="1" ref="H792" ca="1">IF(A792="", "", ROUNDUP(_xlfn.PERCENTRANK.EXC(IF(ISNUMBER(OFFSET(E$2, 0, 0, COUNTA(E:E)-1, 1)), OFFSET(E$2, 0, 0, COUNTA(E:E)-1, 1)), E792) * 5, 0))</f>
        <v/>
      </c>
      <c r="I792" s="16" t="e">
        <f t="shared" ca="1" si="24"/>
        <v>#VALUE!</v>
      </c>
      <c r="J792" s="12" t="str">
        <f t="shared" ca="1" si="25"/>
        <v xml:space="preserve"> No recency data available.  No frequency data available.  No monetary data available.</v>
      </c>
    </row>
    <row r="793" spans="1:10" x14ac:dyDescent="0.25">
      <c r="A793" s="15"/>
      <c r="B793" s="16">
        <f>_xlfn.XLOOKUP(A793, '1. Invoices'!A:A, '1. Invoices'!B:B, "Not Found")</f>
        <v>0</v>
      </c>
      <c r="C793" s="13" t="str">
        <f ca="1">IF(A793="","",TODAY() - _xlfn.MAXIFS(OFFSET('1. Invoices'!#REF!, 0, 0, COUNTA('1. Invoices'!C:C)-1), OFFSET('1. Invoices'!#REF!, 0, 0, COUNTA('1. Invoices'!A:A)-1), A793))</f>
        <v/>
      </c>
      <c r="D793" s="12" t="str">
        <f ca="1">IF(A793="","",COUNTIFS(OFFSET('1. Invoices'!#REF!, 0, 0, COUNTA('1. Invoices'!A:A)-1), A793))</f>
        <v/>
      </c>
      <c r="E793" s="14" t="str">
        <f ca="1">IF(A793="","",SUMIFS(OFFSET('1. Invoices'!#REF!, 0, 0, COUNTA('1. Invoices'!D:D)-1), OFFSET('1. Invoices'!#REF!, 0, 0, COUNTA('1. Invoices'!A:A)-1), A793, OFFSET('1. Invoices'!#REF!, 0, 0, COUNTA('1. Invoices'!C:C)-1), "&gt;=" &amp; TODAY() - 364))</f>
        <v/>
      </c>
      <c r="F793" s="12" t="str" cm="1">
        <f t="array" aca="1" ref="F793" ca="1">IF(A793="", "", 6 - ROUNDUP(_xlfn.PERCENTRANK.EXC(IF(ISNUMBER(OFFSET(C$2, 0, 0, COUNTA(C:C)-1, 1)), OFFSET(C$2, 0, 0, COUNTA(C:C)-1, 1)), C793) * 5, 0))</f>
        <v/>
      </c>
      <c r="G793" s="12" t="str" cm="1">
        <f t="array" aca="1" ref="G793" ca="1">IF(A793="", "", ROUNDUP(_xlfn.PERCENTRANK.EXC(IF(ISNUMBER(OFFSET(D$2, 0, 0, COUNTA(D:D)-1, 1)), OFFSET(D$2, 0, 0, COUNTA(D:D)-1, 1)), D793) * 5, 0))</f>
        <v/>
      </c>
      <c r="H793" s="12" t="str" cm="1">
        <f t="array" aca="1" ref="H793" ca="1">IF(A793="", "", ROUNDUP(_xlfn.PERCENTRANK.EXC(IF(ISNUMBER(OFFSET(E$2, 0, 0, COUNTA(E:E)-1, 1)), OFFSET(E$2, 0, 0, COUNTA(E:E)-1, 1)), E793) * 5, 0))</f>
        <v/>
      </c>
      <c r="I793" s="16" t="e">
        <f t="shared" ca="1" si="24"/>
        <v>#VALUE!</v>
      </c>
      <c r="J793" s="12" t="str">
        <f t="shared" ca="1" si="25"/>
        <v xml:space="preserve"> No recency data available.  No frequency data available.  No monetary data available.</v>
      </c>
    </row>
    <row r="794" spans="1:10" x14ac:dyDescent="0.25">
      <c r="A794" s="15"/>
      <c r="B794" s="16">
        <f>_xlfn.XLOOKUP(A794, '1. Invoices'!A:A, '1. Invoices'!B:B, "Not Found")</f>
        <v>0</v>
      </c>
      <c r="C794" s="13" t="str">
        <f ca="1">IF(A794="","",TODAY() - _xlfn.MAXIFS(OFFSET('1. Invoices'!#REF!, 0, 0, COUNTA('1. Invoices'!C:C)-1), OFFSET('1. Invoices'!#REF!, 0, 0, COUNTA('1. Invoices'!A:A)-1), A794))</f>
        <v/>
      </c>
      <c r="D794" s="12" t="str">
        <f ca="1">IF(A794="","",COUNTIFS(OFFSET('1. Invoices'!#REF!, 0, 0, COUNTA('1. Invoices'!A:A)-1), A794))</f>
        <v/>
      </c>
      <c r="E794" s="14" t="str">
        <f ca="1">IF(A794="","",SUMIFS(OFFSET('1. Invoices'!#REF!, 0, 0, COUNTA('1. Invoices'!D:D)-1), OFFSET('1. Invoices'!#REF!, 0, 0, COUNTA('1. Invoices'!A:A)-1), A794, OFFSET('1. Invoices'!#REF!, 0, 0, COUNTA('1. Invoices'!C:C)-1), "&gt;=" &amp; TODAY() - 364))</f>
        <v/>
      </c>
      <c r="F794" s="12" t="str" cm="1">
        <f t="array" aca="1" ref="F794" ca="1">IF(A794="", "", 6 - ROUNDUP(_xlfn.PERCENTRANK.EXC(IF(ISNUMBER(OFFSET(C$2, 0, 0, COUNTA(C:C)-1, 1)), OFFSET(C$2, 0, 0, COUNTA(C:C)-1, 1)), C794) * 5, 0))</f>
        <v/>
      </c>
      <c r="G794" s="12" t="str" cm="1">
        <f t="array" aca="1" ref="G794" ca="1">IF(A794="", "", ROUNDUP(_xlfn.PERCENTRANK.EXC(IF(ISNUMBER(OFFSET(D$2, 0, 0, COUNTA(D:D)-1, 1)), OFFSET(D$2, 0, 0, COUNTA(D:D)-1, 1)), D794) * 5, 0))</f>
        <v/>
      </c>
      <c r="H794" s="12" t="str" cm="1">
        <f t="array" aca="1" ref="H794" ca="1">IF(A794="", "", ROUNDUP(_xlfn.PERCENTRANK.EXC(IF(ISNUMBER(OFFSET(E$2, 0, 0, COUNTA(E:E)-1, 1)), OFFSET(E$2, 0, 0, COUNTA(E:E)-1, 1)), E794) * 5, 0))</f>
        <v/>
      </c>
      <c r="I794" s="16" t="e">
        <f t="shared" ca="1" si="24"/>
        <v>#VALUE!</v>
      </c>
      <c r="J794" s="12" t="str">
        <f t="shared" ca="1" si="25"/>
        <v xml:space="preserve"> No recency data available.  No frequency data available.  No monetary data available.</v>
      </c>
    </row>
    <row r="795" spans="1:10" x14ac:dyDescent="0.25">
      <c r="A795" s="15"/>
      <c r="B795" s="16">
        <f>_xlfn.XLOOKUP(A795, '1. Invoices'!A:A, '1. Invoices'!B:B, "Not Found")</f>
        <v>0</v>
      </c>
      <c r="C795" s="13" t="str">
        <f ca="1">IF(A795="","",TODAY() - _xlfn.MAXIFS(OFFSET('1. Invoices'!#REF!, 0, 0, COUNTA('1. Invoices'!C:C)-1), OFFSET('1. Invoices'!#REF!, 0, 0, COUNTA('1. Invoices'!A:A)-1), A795))</f>
        <v/>
      </c>
      <c r="D795" s="12" t="str">
        <f ca="1">IF(A795="","",COUNTIFS(OFFSET('1. Invoices'!#REF!, 0, 0, COUNTA('1. Invoices'!A:A)-1), A795))</f>
        <v/>
      </c>
      <c r="E795" s="14" t="str">
        <f ca="1">IF(A795="","",SUMIFS(OFFSET('1. Invoices'!#REF!, 0, 0, COUNTA('1. Invoices'!D:D)-1), OFFSET('1. Invoices'!#REF!, 0, 0, COUNTA('1. Invoices'!A:A)-1), A795, OFFSET('1. Invoices'!#REF!, 0, 0, COUNTA('1. Invoices'!C:C)-1), "&gt;=" &amp; TODAY() - 364))</f>
        <v/>
      </c>
      <c r="F795" s="12" t="str" cm="1">
        <f t="array" aca="1" ref="F795" ca="1">IF(A795="", "", 6 - ROUNDUP(_xlfn.PERCENTRANK.EXC(IF(ISNUMBER(OFFSET(C$2, 0, 0, COUNTA(C:C)-1, 1)), OFFSET(C$2, 0, 0, COUNTA(C:C)-1, 1)), C795) * 5, 0))</f>
        <v/>
      </c>
      <c r="G795" s="12" t="str" cm="1">
        <f t="array" aca="1" ref="G795" ca="1">IF(A795="", "", ROUNDUP(_xlfn.PERCENTRANK.EXC(IF(ISNUMBER(OFFSET(D$2, 0, 0, COUNTA(D:D)-1, 1)), OFFSET(D$2, 0, 0, COUNTA(D:D)-1, 1)), D795) * 5, 0))</f>
        <v/>
      </c>
      <c r="H795" s="12" t="str" cm="1">
        <f t="array" aca="1" ref="H795" ca="1">IF(A795="", "", ROUNDUP(_xlfn.PERCENTRANK.EXC(IF(ISNUMBER(OFFSET(E$2, 0, 0, COUNTA(E:E)-1, 1)), OFFSET(E$2, 0, 0, COUNTA(E:E)-1, 1)), E795) * 5, 0))</f>
        <v/>
      </c>
      <c r="I795" s="16" t="e">
        <f t="shared" ca="1" si="24"/>
        <v>#VALUE!</v>
      </c>
      <c r="J795" s="12" t="str">
        <f t="shared" ca="1" si="25"/>
        <v xml:space="preserve"> No recency data available.  No frequency data available.  No monetary data available.</v>
      </c>
    </row>
    <row r="796" spans="1:10" x14ac:dyDescent="0.25">
      <c r="A796" s="15"/>
      <c r="B796" s="16">
        <f>_xlfn.XLOOKUP(A796, '1. Invoices'!A:A, '1. Invoices'!B:B, "Not Found")</f>
        <v>0</v>
      </c>
      <c r="C796" s="13" t="str">
        <f ca="1">IF(A796="","",TODAY() - _xlfn.MAXIFS(OFFSET('1. Invoices'!#REF!, 0, 0, COUNTA('1. Invoices'!C:C)-1), OFFSET('1. Invoices'!#REF!, 0, 0, COUNTA('1. Invoices'!A:A)-1), A796))</f>
        <v/>
      </c>
      <c r="D796" s="12" t="str">
        <f ca="1">IF(A796="","",COUNTIFS(OFFSET('1. Invoices'!#REF!, 0, 0, COUNTA('1. Invoices'!A:A)-1), A796))</f>
        <v/>
      </c>
      <c r="E796" s="14" t="str">
        <f ca="1">IF(A796="","",SUMIFS(OFFSET('1. Invoices'!#REF!, 0, 0, COUNTA('1. Invoices'!D:D)-1), OFFSET('1. Invoices'!#REF!, 0, 0, COUNTA('1. Invoices'!A:A)-1), A796, OFFSET('1. Invoices'!#REF!, 0, 0, COUNTA('1. Invoices'!C:C)-1), "&gt;=" &amp; TODAY() - 364))</f>
        <v/>
      </c>
      <c r="F796" s="12" t="str" cm="1">
        <f t="array" aca="1" ref="F796" ca="1">IF(A796="", "", 6 - ROUNDUP(_xlfn.PERCENTRANK.EXC(IF(ISNUMBER(OFFSET(C$2, 0, 0, COUNTA(C:C)-1, 1)), OFFSET(C$2, 0, 0, COUNTA(C:C)-1, 1)), C796) * 5, 0))</f>
        <v/>
      </c>
      <c r="G796" s="12" t="str" cm="1">
        <f t="array" aca="1" ref="G796" ca="1">IF(A796="", "", ROUNDUP(_xlfn.PERCENTRANK.EXC(IF(ISNUMBER(OFFSET(D$2, 0, 0, COUNTA(D:D)-1, 1)), OFFSET(D$2, 0, 0, COUNTA(D:D)-1, 1)), D796) * 5, 0))</f>
        <v/>
      </c>
      <c r="H796" s="12" t="str" cm="1">
        <f t="array" aca="1" ref="H796" ca="1">IF(A796="", "", ROUNDUP(_xlfn.PERCENTRANK.EXC(IF(ISNUMBER(OFFSET(E$2, 0, 0, COUNTA(E:E)-1, 1)), OFFSET(E$2, 0, 0, COUNTA(E:E)-1, 1)), E796) * 5, 0))</f>
        <v/>
      </c>
      <c r="I796" s="16" t="e">
        <f t="shared" ca="1" si="24"/>
        <v>#VALUE!</v>
      </c>
      <c r="J796" s="12" t="str">
        <f t="shared" ca="1" si="25"/>
        <v xml:space="preserve"> No recency data available.  No frequency data available.  No monetary data available.</v>
      </c>
    </row>
    <row r="797" spans="1:10" x14ac:dyDescent="0.25">
      <c r="A797" s="15"/>
      <c r="B797" s="16">
        <f>_xlfn.XLOOKUP(A797, '1. Invoices'!A:A, '1. Invoices'!B:B, "Not Found")</f>
        <v>0</v>
      </c>
      <c r="C797" s="13" t="str">
        <f ca="1">IF(A797="","",TODAY() - _xlfn.MAXIFS(OFFSET('1. Invoices'!#REF!, 0, 0, COUNTA('1. Invoices'!C:C)-1), OFFSET('1. Invoices'!#REF!, 0, 0, COUNTA('1. Invoices'!A:A)-1), A797))</f>
        <v/>
      </c>
      <c r="D797" s="12" t="str">
        <f ca="1">IF(A797="","",COUNTIFS(OFFSET('1. Invoices'!#REF!, 0, 0, COUNTA('1. Invoices'!A:A)-1), A797))</f>
        <v/>
      </c>
      <c r="E797" s="14" t="str">
        <f ca="1">IF(A797="","",SUMIFS(OFFSET('1. Invoices'!#REF!, 0, 0, COUNTA('1. Invoices'!D:D)-1), OFFSET('1. Invoices'!#REF!, 0, 0, COUNTA('1. Invoices'!A:A)-1), A797, OFFSET('1. Invoices'!#REF!, 0, 0, COUNTA('1. Invoices'!C:C)-1), "&gt;=" &amp; TODAY() - 364))</f>
        <v/>
      </c>
      <c r="F797" s="12" t="str" cm="1">
        <f t="array" aca="1" ref="F797" ca="1">IF(A797="", "", 6 - ROUNDUP(_xlfn.PERCENTRANK.EXC(IF(ISNUMBER(OFFSET(C$2, 0, 0, COUNTA(C:C)-1, 1)), OFFSET(C$2, 0, 0, COUNTA(C:C)-1, 1)), C797) * 5, 0))</f>
        <v/>
      </c>
      <c r="G797" s="12" t="str" cm="1">
        <f t="array" aca="1" ref="G797" ca="1">IF(A797="", "", ROUNDUP(_xlfn.PERCENTRANK.EXC(IF(ISNUMBER(OFFSET(D$2, 0, 0, COUNTA(D:D)-1, 1)), OFFSET(D$2, 0, 0, COUNTA(D:D)-1, 1)), D797) * 5, 0))</f>
        <v/>
      </c>
      <c r="H797" s="12" t="str" cm="1">
        <f t="array" aca="1" ref="H797" ca="1">IF(A797="", "", ROUNDUP(_xlfn.PERCENTRANK.EXC(IF(ISNUMBER(OFFSET(E$2, 0, 0, COUNTA(E:E)-1, 1)), OFFSET(E$2, 0, 0, COUNTA(E:E)-1, 1)), E797) * 5, 0))</f>
        <v/>
      </c>
      <c r="I797" s="16" t="e">
        <f t="shared" ca="1" si="24"/>
        <v>#VALUE!</v>
      </c>
      <c r="J797" s="12" t="str">
        <f t="shared" ca="1" si="25"/>
        <v xml:space="preserve"> No recency data available.  No frequency data available.  No monetary data available.</v>
      </c>
    </row>
    <row r="798" spans="1:10" x14ac:dyDescent="0.25">
      <c r="A798" s="15"/>
      <c r="B798" s="16">
        <f>_xlfn.XLOOKUP(A798, '1. Invoices'!A:A, '1. Invoices'!B:B, "Not Found")</f>
        <v>0</v>
      </c>
      <c r="C798" s="13" t="str">
        <f ca="1">IF(A798="","",TODAY() - _xlfn.MAXIFS(OFFSET('1. Invoices'!#REF!, 0, 0, COUNTA('1. Invoices'!C:C)-1), OFFSET('1. Invoices'!#REF!, 0, 0, COUNTA('1. Invoices'!A:A)-1), A798))</f>
        <v/>
      </c>
      <c r="D798" s="12" t="str">
        <f ca="1">IF(A798="","",COUNTIFS(OFFSET('1. Invoices'!#REF!, 0, 0, COUNTA('1. Invoices'!A:A)-1), A798))</f>
        <v/>
      </c>
      <c r="E798" s="14" t="str">
        <f ca="1">IF(A798="","",SUMIFS(OFFSET('1. Invoices'!#REF!, 0, 0, COUNTA('1. Invoices'!D:D)-1), OFFSET('1. Invoices'!#REF!, 0, 0, COUNTA('1. Invoices'!A:A)-1), A798, OFFSET('1. Invoices'!#REF!, 0, 0, COUNTA('1. Invoices'!C:C)-1), "&gt;=" &amp; TODAY() - 364))</f>
        <v/>
      </c>
      <c r="F798" s="12" t="str" cm="1">
        <f t="array" aca="1" ref="F798" ca="1">IF(A798="", "", 6 - ROUNDUP(_xlfn.PERCENTRANK.EXC(IF(ISNUMBER(OFFSET(C$2, 0, 0, COUNTA(C:C)-1, 1)), OFFSET(C$2, 0, 0, COUNTA(C:C)-1, 1)), C798) * 5, 0))</f>
        <v/>
      </c>
      <c r="G798" s="12" t="str" cm="1">
        <f t="array" aca="1" ref="G798" ca="1">IF(A798="", "", ROUNDUP(_xlfn.PERCENTRANK.EXC(IF(ISNUMBER(OFFSET(D$2, 0, 0, COUNTA(D:D)-1, 1)), OFFSET(D$2, 0, 0, COUNTA(D:D)-1, 1)), D798) * 5, 0))</f>
        <v/>
      </c>
      <c r="H798" s="12" t="str" cm="1">
        <f t="array" aca="1" ref="H798" ca="1">IF(A798="", "", ROUNDUP(_xlfn.PERCENTRANK.EXC(IF(ISNUMBER(OFFSET(E$2, 0, 0, COUNTA(E:E)-1, 1)), OFFSET(E$2, 0, 0, COUNTA(E:E)-1, 1)), E798) * 5, 0))</f>
        <v/>
      </c>
      <c r="I798" s="16" t="e">
        <f t="shared" ca="1" si="24"/>
        <v>#VALUE!</v>
      </c>
      <c r="J798" s="12" t="str">
        <f t="shared" ca="1" si="25"/>
        <v xml:space="preserve"> No recency data available.  No frequency data available.  No monetary data available.</v>
      </c>
    </row>
    <row r="799" spans="1:10" x14ac:dyDescent="0.25">
      <c r="A799" s="15"/>
      <c r="B799" s="16">
        <f>_xlfn.XLOOKUP(A799, '1. Invoices'!A:A, '1. Invoices'!B:B, "Not Found")</f>
        <v>0</v>
      </c>
      <c r="C799" s="13" t="str">
        <f ca="1">IF(A799="","",TODAY() - _xlfn.MAXIFS(OFFSET('1. Invoices'!#REF!, 0, 0, COUNTA('1. Invoices'!C:C)-1), OFFSET('1. Invoices'!#REF!, 0, 0, COUNTA('1. Invoices'!A:A)-1), A799))</f>
        <v/>
      </c>
      <c r="D799" s="12" t="str">
        <f ca="1">IF(A799="","",COUNTIFS(OFFSET('1. Invoices'!#REF!, 0, 0, COUNTA('1. Invoices'!A:A)-1), A799))</f>
        <v/>
      </c>
      <c r="E799" s="14" t="str">
        <f ca="1">IF(A799="","",SUMIFS(OFFSET('1. Invoices'!#REF!, 0, 0, COUNTA('1. Invoices'!D:D)-1), OFFSET('1. Invoices'!#REF!, 0, 0, COUNTA('1. Invoices'!A:A)-1), A799, OFFSET('1. Invoices'!#REF!, 0, 0, COUNTA('1. Invoices'!C:C)-1), "&gt;=" &amp; TODAY() - 364))</f>
        <v/>
      </c>
      <c r="F799" s="12" t="str" cm="1">
        <f t="array" aca="1" ref="F799" ca="1">IF(A799="", "", 6 - ROUNDUP(_xlfn.PERCENTRANK.EXC(IF(ISNUMBER(OFFSET(C$2, 0, 0, COUNTA(C:C)-1, 1)), OFFSET(C$2, 0, 0, COUNTA(C:C)-1, 1)), C799) * 5, 0))</f>
        <v/>
      </c>
      <c r="G799" s="12" t="str" cm="1">
        <f t="array" aca="1" ref="G799" ca="1">IF(A799="", "", ROUNDUP(_xlfn.PERCENTRANK.EXC(IF(ISNUMBER(OFFSET(D$2, 0, 0, COUNTA(D:D)-1, 1)), OFFSET(D$2, 0, 0, COUNTA(D:D)-1, 1)), D799) * 5, 0))</f>
        <v/>
      </c>
      <c r="H799" s="12" t="str" cm="1">
        <f t="array" aca="1" ref="H799" ca="1">IF(A799="", "", ROUNDUP(_xlfn.PERCENTRANK.EXC(IF(ISNUMBER(OFFSET(E$2, 0, 0, COUNTA(E:E)-1, 1)), OFFSET(E$2, 0, 0, COUNTA(E:E)-1, 1)), E799) * 5, 0))</f>
        <v/>
      </c>
      <c r="I799" s="16" t="e">
        <f t="shared" ca="1" si="24"/>
        <v>#VALUE!</v>
      </c>
      <c r="J799" s="12" t="str">
        <f t="shared" ca="1" si="25"/>
        <v xml:space="preserve"> No recency data available.  No frequency data available.  No monetary data available.</v>
      </c>
    </row>
    <row r="800" spans="1:10" x14ac:dyDescent="0.25">
      <c r="A800" s="15"/>
      <c r="B800" s="16">
        <f>_xlfn.XLOOKUP(A800, '1. Invoices'!A:A, '1. Invoices'!B:B, "Not Found")</f>
        <v>0</v>
      </c>
      <c r="C800" s="13" t="str">
        <f ca="1">IF(A800="","",TODAY() - _xlfn.MAXIFS(OFFSET('1. Invoices'!#REF!, 0, 0, COUNTA('1. Invoices'!C:C)-1), OFFSET('1. Invoices'!#REF!, 0, 0, COUNTA('1. Invoices'!A:A)-1), A800))</f>
        <v/>
      </c>
      <c r="D800" s="12" t="str">
        <f ca="1">IF(A800="","",COUNTIFS(OFFSET('1. Invoices'!#REF!, 0, 0, COUNTA('1. Invoices'!A:A)-1), A800))</f>
        <v/>
      </c>
      <c r="E800" s="14" t="str">
        <f ca="1">IF(A800="","",SUMIFS(OFFSET('1. Invoices'!#REF!, 0, 0, COUNTA('1. Invoices'!D:D)-1), OFFSET('1. Invoices'!#REF!, 0, 0, COUNTA('1. Invoices'!A:A)-1), A800, OFFSET('1. Invoices'!#REF!, 0, 0, COUNTA('1. Invoices'!C:C)-1), "&gt;=" &amp; TODAY() - 364))</f>
        <v/>
      </c>
      <c r="F800" s="12" t="str" cm="1">
        <f t="array" aca="1" ref="F800" ca="1">IF(A800="", "", 6 - ROUNDUP(_xlfn.PERCENTRANK.EXC(IF(ISNUMBER(OFFSET(C$2, 0, 0, COUNTA(C:C)-1, 1)), OFFSET(C$2, 0, 0, COUNTA(C:C)-1, 1)), C800) * 5, 0))</f>
        <v/>
      </c>
      <c r="G800" s="12" t="str" cm="1">
        <f t="array" aca="1" ref="G800" ca="1">IF(A800="", "", ROUNDUP(_xlfn.PERCENTRANK.EXC(IF(ISNUMBER(OFFSET(D$2, 0, 0, COUNTA(D:D)-1, 1)), OFFSET(D$2, 0, 0, COUNTA(D:D)-1, 1)), D800) * 5, 0))</f>
        <v/>
      </c>
      <c r="H800" s="12" t="str" cm="1">
        <f t="array" aca="1" ref="H800" ca="1">IF(A800="", "", ROUNDUP(_xlfn.PERCENTRANK.EXC(IF(ISNUMBER(OFFSET(E$2, 0, 0, COUNTA(E:E)-1, 1)), OFFSET(E$2, 0, 0, COUNTA(E:E)-1, 1)), E800) * 5, 0))</f>
        <v/>
      </c>
      <c r="I800" s="16" t="e">
        <f t="shared" ca="1" si="24"/>
        <v>#VALUE!</v>
      </c>
      <c r="J800" s="12" t="str">
        <f t="shared" ca="1" si="25"/>
        <v xml:space="preserve"> No recency data available.  No frequency data available.  No monetary data available.</v>
      </c>
    </row>
    <row r="801" spans="1:10" x14ac:dyDescent="0.25">
      <c r="A801" s="15"/>
      <c r="B801" s="16">
        <f>_xlfn.XLOOKUP(A801, '1. Invoices'!A:A, '1. Invoices'!B:B, "Not Found")</f>
        <v>0</v>
      </c>
      <c r="C801" s="13" t="str">
        <f ca="1">IF(A801="","",TODAY() - _xlfn.MAXIFS(OFFSET('1. Invoices'!#REF!, 0, 0, COUNTA('1. Invoices'!C:C)-1), OFFSET('1. Invoices'!#REF!, 0, 0, COUNTA('1. Invoices'!A:A)-1), A801))</f>
        <v/>
      </c>
      <c r="D801" s="12" t="str">
        <f ca="1">IF(A801="","",COUNTIFS(OFFSET('1. Invoices'!#REF!, 0, 0, COUNTA('1. Invoices'!A:A)-1), A801))</f>
        <v/>
      </c>
      <c r="E801" s="14" t="str">
        <f ca="1">IF(A801="","",SUMIFS(OFFSET('1. Invoices'!#REF!, 0, 0, COUNTA('1. Invoices'!D:D)-1), OFFSET('1. Invoices'!#REF!, 0, 0, COUNTA('1. Invoices'!A:A)-1), A801, OFFSET('1. Invoices'!#REF!, 0, 0, COUNTA('1. Invoices'!C:C)-1), "&gt;=" &amp; TODAY() - 364))</f>
        <v/>
      </c>
      <c r="F801" s="12" t="str" cm="1">
        <f t="array" aca="1" ref="F801" ca="1">IF(A801="", "", 6 - ROUNDUP(_xlfn.PERCENTRANK.EXC(IF(ISNUMBER(OFFSET(C$2, 0, 0, COUNTA(C:C)-1, 1)), OFFSET(C$2, 0, 0, COUNTA(C:C)-1, 1)), C801) * 5, 0))</f>
        <v/>
      </c>
      <c r="G801" s="12" t="str" cm="1">
        <f t="array" aca="1" ref="G801" ca="1">IF(A801="", "", ROUNDUP(_xlfn.PERCENTRANK.EXC(IF(ISNUMBER(OFFSET(D$2, 0, 0, COUNTA(D:D)-1, 1)), OFFSET(D$2, 0, 0, COUNTA(D:D)-1, 1)), D801) * 5, 0))</f>
        <v/>
      </c>
      <c r="H801" s="12" t="str" cm="1">
        <f t="array" aca="1" ref="H801" ca="1">IF(A801="", "", ROUNDUP(_xlfn.PERCENTRANK.EXC(IF(ISNUMBER(OFFSET(E$2, 0, 0, COUNTA(E:E)-1, 1)), OFFSET(E$2, 0, 0, COUNTA(E:E)-1, 1)), E801) * 5, 0))</f>
        <v/>
      </c>
      <c r="I801" s="16" t="e">
        <f t="shared" ca="1" si="24"/>
        <v>#VALUE!</v>
      </c>
      <c r="J801" s="12" t="str">
        <f t="shared" ca="1" si="25"/>
        <v xml:space="preserve"> No recency data available.  No frequency data available.  No monetary data available.</v>
      </c>
    </row>
    <row r="802" spans="1:10" x14ac:dyDescent="0.25">
      <c r="A802" s="15"/>
      <c r="B802" s="16">
        <f>_xlfn.XLOOKUP(A802, '1. Invoices'!A:A, '1. Invoices'!B:B, "Not Found")</f>
        <v>0</v>
      </c>
      <c r="C802" s="13" t="str">
        <f ca="1">IF(A802="","",TODAY() - _xlfn.MAXIFS(OFFSET('1. Invoices'!#REF!, 0, 0, COUNTA('1. Invoices'!C:C)-1), OFFSET('1. Invoices'!#REF!, 0, 0, COUNTA('1. Invoices'!A:A)-1), A802))</f>
        <v/>
      </c>
      <c r="D802" s="12" t="str">
        <f ca="1">IF(A802="","",COUNTIFS(OFFSET('1. Invoices'!#REF!, 0, 0, COUNTA('1. Invoices'!A:A)-1), A802))</f>
        <v/>
      </c>
      <c r="E802" s="14" t="str">
        <f ca="1">IF(A802="","",SUMIFS(OFFSET('1. Invoices'!#REF!, 0, 0, COUNTA('1. Invoices'!D:D)-1), OFFSET('1. Invoices'!#REF!, 0, 0, COUNTA('1. Invoices'!A:A)-1), A802, OFFSET('1. Invoices'!#REF!, 0, 0, COUNTA('1. Invoices'!C:C)-1), "&gt;=" &amp; TODAY() - 364))</f>
        <v/>
      </c>
      <c r="F802" s="12" t="str" cm="1">
        <f t="array" aca="1" ref="F802" ca="1">IF(A802="", "", 6 - ROUNDUP(_xlfn.PERCENTRANK.EXC(IF(ISNUMBER(OFFSET(C$2, 0, 0, COUNTA(C:C)-1, 1)), OFFSET(C$2, 0, 0, COUNTA(C:C)-1, 1)), C802) * 5, 0))</f>
        <v/>
      </c>
      <c r="G802" s="12" t="str" cm="1">
        <f t="array" aca="1" ref="G802" ca="1">IF(A802="", "", ROUNDUP(_xlfn.PERCENTRANK.EXC(IF(ISNUMBER(OFFSET(D$2, 0, 0, COUNTA(D:D)-1, 1)), OFFSET(D$2, 0, 0, COUNTA(D:D)-1, 1)), D802) * 5, 0))</f>
        <v/>
      </c>
      <c r="H802" s="12" t="str" cm="1">
        <f t="array" aca="1" ref="H802" ca="1">IF(A802="", "", ROUNDUP(_xlfn.PERCENTRANK.EXC(IF(ISNUMBER(OFFSET(E$2, 0, 0, COUNTA(E:E)-1, 1)), OFFSET(E$2, 0, 0, COUNTA(E:E)-1, 1)), E802) * 5, 0))</f>
        <v/>
      </c>
      <c r="I802" s="16" t="e">
        <f t="shared" ca="1" si="24"/>
        <v>#VALUE!</v>
      </c>
      <c r="J802" s="12" t="str">
        <f t="shared" ca="1" si="25"/>
        <v xml:space="preserve"> No recency data available.  No frequency data available.  No monetary data available.</v>
      </c>
    </row>
    <row r="803" spans="1:10" x14ac:dyDescent="0.25">
      <c r="A803" s="15"/>
      <c r="B803" s="16">
        <f>_xlfn.XLOOKUP(A803, '1. Invoices'!A:A, '1. Invoices'!B:B, "Not Found")</f>
        <v>0</v>
      </c>
      <c r="C803" s="13" t="str">
        <f ca="1">IF(A803="","",TODAY() - _xlfn.MAXIFS(OFFSET('1. Invoices'!#REF!, 0, 0, COUNTA('1. Invoices'!C:C)-1), OFFSET('1. Invoices'!#REF!, 0, 0, COUNTA('1. Invoices'!A:A)-1), A803))</f>
        <v/>
      </c>
      <c r="D803" s="12" t="str">
        <f ca="1">IF(A803="","",COUNTIFS(OFFSET('1. Invoices'!#REF!, 0, 0, COUNTA('1. Invoices'!A:A)-1), A803))</f>
        <v/>
      </c>
      <c r="E803" s="14" t="str">
        <f ca="1">IF(A803="","",SUMIFS(OFFSET('1. Invoices'!#REF!, 0, 0, COUNTA('1. Invoices'!D:D)-1), OFFSET('1. Invoices'!#REF!, 0, 0, COUNTA('1. Invoices'!A:A)-1), A803, OFFSET('1. Invoices'!#REF!, 0, 0, COUNTA('1. Invoices'!C:C)-1), "&gt;=" &amp; TODAY() - 364))</f>
        <v/>
      </c>
      <c r="F803" s="12" t="str" cm="1">
        <f t="array" aca="1" ref="F803" ca="1">IF(A803="", "", 6 - ROUNDUP(_xlfn.PERCENTRANK.EXC(IF(ISNUMBER(OFFSET(C$2, 0, 0, COUNTA(C:C)-1, 1)), OFFSET(C$2, 0, 0, COUNTA(C:C)-1, 1)), C803) * 5, 0))</f>
        <v/>
      </c>
      <c r="G803" s="12" t="str" cm="1">
        <f t="array" aca="1" ref="G803" ca="1">IF(A803="", "", ROUNDUP(_xlfn.PERCENTRANK.EXC(IF(ISNUMBER(OFFSET(D$2, 0, 0, COUNTA(D:D)-1, 1)), OFFSET(D$2, 0, 0, COUNTA(D:D)-1, 1)), D803) * 5, 0))</f>
        <v/>
      </c>
      <c r="H803" s="12" t="str" cm="1">
        <f t="array" aca="1" ref="H803" ca="1">IF(A803="", "", ROUNDUP(_xlfn.PERCENTRANK.EXC(IF(ISNUMBER(OFFSET(E$2, 0, 0, COUNTA(E:E)-1, 1)), OFFSET(E$2, 0, 0, COUNTA(E:E)-1, 1)), E803) * 5, 0))</f>
        <v/>
      </c>
      <c r="I803" s="16" t="e">
        <f t="shared" ca="1" si="24"/>
        <v>#VALUE!</v>
      </c>
      <c r="J803" s="12" t="str">
        <f t="shared" ca="1" si="25"/>
        <v xml:space="preserve"> No recency data available.  No frequency data available.  No monetary data available.</v>
      </c>
    </row>
    <row r="804" spans="1:10" x14ac:dyDescent="0.25">
      <c r="A804" s="15"/>
      <c r="B804" s="16">
        <f>_xlfn.XLOOKUP(A804, '1. Invoices'!A:A, '1. Invoices'!B:B, "Not Found")</f>
        <v>0</v>
      </c>
      <c r="C804" s="13" t="str">
        <f ca="1">IF(A804="","",TODAY() - _xlfn.MAXIFS(OFFSET('1. Invoices'!#REF!, 0, 0, COUNTA('1. Invoices'!C:C)-1), OFFSET('1. Invoices'!#REF!, 0, 0, COUNTA('1. Invoices'!A:A)-1), A804))</f>
        <v/>
      </c>
      <c r="D804" s="12" t="str">
        <f ca="1">IF(A804="","",COUNTIFS(OFFSET('1. Invoices'!#REF!, 0, 0, COUNTA('1. Invoices'!A:A)-1), A804))</f>
        <v/>
      </c>
      <c r="E804" s="14" t="str">
        <f ca="1">IF(A804="","",SUMIFS(OFFSET('1. Invoices'!#REF!, 0, 0, COUNTA('1. Invoices'!D:D)-1), OFFSET('1. Invoices'!#REF!, 0, 0, COUNTA('1. Invoices'!A:A)-1), A804, OFFSET('1. Invoices'!#REF!, 0, 0, COUNTA('1. Invoices'!C:C)-1), "&gt;=" &amp; TODAY() - 364))</f>
        <v/>
      </c>
      <c r="F804" s="12" t="str" cm="1">
        <f t="array" aca="1" ref="F804" ca="1">IF(A804="", "", 6 - ROUNDUP(_xlfn.PERCENTRANK.EXC(IF(ISNUMBER(OFFSET(C$2, 0, 0, COUNTA(C:C)-1, 1)), OFFSET(C$2, 0, 0, COUNTA(C:C)-1, 1)), C804) * 5, 0))</f>
        <v/>
      </c>
      <c r="G804" s="12" t="str" cm="1">
        <f t="array" aca="1" ref="G804" ca="1">IF(A804="", "", ROUNDUP(_xlfn.PERCENTRANK.EXC(IF(ISNUMBER(OFFSET(D$2, 0, 0, COUNTA(D:D)-1, 1)), OFFSET(D$2, 0, 0, COUNTA(D:D)-1, 1)), D804) * 5, 0))</f>
        <v/>
      </c>
      <c r="H804" s="12" t="str" cm="1">
        <f t="array" aca="1" ref="H804" ca="1">IF(A804="", "", ROUNDUP(_xlfn.PERCENTRANK.EXC(IF(ISNUMBER(OFFSET(E$2, 0, 0, COUNTA(E:E)-1, 1)), OFFSET(E$2, 0, 0, COUNTA(E:E)-1, 1)), E804) * 5, 0))</f>
        <v/>
      </c>
      <c r="I804" s="16" t="e">
        <f t="shared" ca="1" si="24"/>
        <v>#VALUE!</v>
      </c>
      <c r="J804" s="12" t="str">
        <f t="shared" ca="1" si="25"/>
        <v xml:space="preserve"> No recency data available.  No frequency data available.  No monetary data available.</v>
      </c>
    </row>
    <row r="805" spans="1:10" x14ac:dyDescent="0.25">
      <c r="A805" s="15"/>
      <c r="B805" s="16">
        <f>_xlfn.XLOOKUP(A805, '1. Invoices'!A:A, '1. Invoices'!B:B, "Not Found")</f>
        <v>0</v>
      </c>
      <c r="C805" s="13" t="str">
        <f ca="1">IF(A805="","",TODAY() - _xlfn.MAXIFS(OFFSET('1. Invoices'!#REF!, 0, 0, COUNTA('1. Invoices'!C:C)-1), OFFSET('1. Invoices'!#REF!, 0, 0, COUNTA('1. Invoices'!A:A)-1), A805))</f>
        <v/>
      </c>
      <c r="D805" s="12" t="str">
        <f ca="1">IF(A805="","",COUNTIFS(OFFSET('1. Invoices'!#REF!, 0, 0, COUNTA('1. Invoices'!A:A)-1), A805))</f>
        <v/>
      </c>
      <c r="E805" s="14" t="str">
        <f ca="1">IF(A805="","",SUMIFS(OFFSET('1. Invoices'!#REF!, 0, 0, COUNTA('1. Invoices'!D:D)-1), OFFSET('1. Invoices'!#REF!, 0, 0, COUNTA('1. Invoices'!A:A)-1), A805, OFFSET('1. Invoices'!#REF!, 0, 0, COUNTA('1. Invoices'!C:C)-1), "&gt;=" &amp; TODAY() - 364))</f>
        <v/>
      </c>
      <c r="F805" s="12" t="str" cm="1">
        <f t="array" aca="1" ref="F805" ca="1">IF(A805="", "", 6 - ROUNDUP(_xlfn.PERCENTRANK.EXC(IF(ISNUMBER(OFFSET(C$2, 0, 0, COUNTA(C:C)-1, 1)), OFFSET(C$2, 0, 0, COUNTA(C:C)-1, 1)), C805) * 5, 0))</f>
        <v/>
      </c>
      <c r="G805" s="12" t="str" cm="1">
        <f t="array" aca="1" ref="G805" ca="1">IF(A805="", "", ROUNDUP(_xlfn.PERCENTRANK.EXC(IF(ISNUMBER(OFFSET(D$2, 0, 0, COUNTA(D:D)-1, 1)), OFFSET(D$2, 0, 0, COUNTA(D:D)-1, 1)), D805) * 5, 0))</f>
        <v/>
      </c>
      <c r="H805" s="12" t="str" cm="1">
        <f t="array" aca="1" ref="H805" ca="1">IF(A805="", "", ROUNDUP(_xlfn.PERCENTRANK.EXC(IF(ISNUMBER(OFFSET(E$2, 0, 0, COUNTA(E:E)-1, 1)), OFFSET(E$2, 0, 0, COUNTA(E:E)-1, 1)), E805) * 5, 0))</f>
        <v/>
      </c>
      <c r="I805" s="16" t="e">
        <f t="shared" ca="1" si="24"/>
        <v>#VALUE!</v>
      </c>
      <c r="J805" s="12" t="str">
        <f t="shared" ca="1" si="25"/>
        <v xml:space="preserve"> No recency data available.  No frequency data available.  No monetary data available.</v>
      </c>
    </row>
    <row r="806" spans="1:10" x14ac:dyDescent="0.25">
      <c r="A806" s="15"/>
      <c r="B806" s="16">
        <f>_xlfn.XLOOKUP(A806, '1. Invoices'!A:A, '1. Invoices'!B:B, "Not Found")</f>
        <v>0</v>
      </c>
      <c r="C806" s="13" t="str">
        <f ca="1">IF(A806="","",TODAY() - _xlfn.MAXIFS(OFFSET('1. Invoices'!#REF!, 0, 0, COUNTA('1. Invoices'!C:C)-1), OFFSET('1. Invoices'!#REF!, 0, 0, COUNTA('1. Invoices'!A:A)-1), A806))</f>
        <v/>
      </c>
      <c r="D806" s="12" t="str">
        <f ca="1">IF(A806="","",COUNTIFS(OFFSET('1. Invoices'!#REF!, 0, 0, COUNTA('1. Invoices'!A:A)-1), A806))</f>
        <v/>
      </c>
      <c r="E806" s="14" t="str">
        <f ca="1">IF(A806="","",SUMIFS(OFFSET('1. Invoices'!#REF!, 0, 0, COUNTA('1. Invoices'!D:D)-1), OFFSET('1. Invoices'!#REF!, 0, 0, COUNTA('1. Invoices'!A:A)-1), A806, OFFSET('1. Invoices'!#REF!, 0, 0, COUNTA('1. Invoices'!C:C)-1), "&gt;=" &amp; TODAY() - 364))</f>
        <v/>
      </c>
      <c r="F806" s="12" t="str" cm="1">
        <f t="array" aca="1" ref="F806" ca="1">IF(A806="", "", 6 - ROUNDUP(_xlfn.PERCENTRANK.EXC(IF(ISNUMBER(OFFSET(C$2, 0, 0, COUNTA(C:C)-1, 1)), OFFSET(C$2, 0, 0, COUNTA(C:C)-1, 1)), C806) * 5, 0))</f>
        <v/>
      </c>
      <c r="G806" s="12" t="str" cm="1">
        <f t="array" aca="1" ref="G806" ca="1">IF(A806="", "", ROUNDUP(_xlfn.PERCENTRANK.EXC(IF(ISNUMBER(OFFSET(D$2, 0, 0, COUNTA(D:D)-1, 1)), OFFSET(D$2, 0, 0, COUNTA(D:D)-1, 1)), D806) * 5, 0))</f>
        <v/>
      </c>
      <c r="H806" s="12" t="str" cm="1">
        <f t="array" aca="1" ref="H806" ca="1">IF(A806="", "", ROUNDUP(_xlfn.PERCENTRANK.EXC(IF(ISNUMBER(OFFSET(E$2, 0, 0, COUNTA(E:E)-1, 1)), OFFSET(E$2, 0, 0, COUNTA(E:E)-1, 1)), E806) * 5, 0))</f>
        <v/>
      </c>
      <c r="I806" s="16" t="e">
        <f t="shared" ca="1" si="24"/>
        <v>#VALUE!</v>
      </c>
      <c r="J806" s="12" t="str">
        <f t="shared" ca="1" si="25"/>
        <v xml:space="preserve"> No recency data available.  No frequency data available.  No monetary data available.</v>
      </c>
    </row>
    <row r="807" spans="1:10" x14ac:dyDescent="0.25">
      <c r="A807" s="15"/>
      <c r="B807" s="16">
        <f>_xlfn.XLOOKUP(A807, '1. Invoices'!A:A, '1. Invoices'!B:B, "Not Found")</f>
        <v>0</v>
      </c>
      <c r="C807" s="13" t="str">
        <f ca="1">IF(A807="","",TODAY() - _xlfn.MAXIFS(OFFSET('1. Invoices'!#REF!, 0, 0, COUNTA('1. Invoices'!C:C)-1), OFFSET('1. Invoices'!#REF!, 0, 0, COUNTA('1. Invoices'!A:A)-1), A807))</f>
        <v/>
      </c>
      <c r="D807" s="12" t="str">
        <f ca="1">IF(A807="","",COUNTIFS(OFFSET('1. Invoices'!#REF!, 0, 0, COUNTA('1. Invoices'!A:A)-1), A807))</f>
        <v/>
      </c>
      <c r="E807" s="14" t="str">
        <f ca="1">IF(A807="","",SUMIFS(OFFSET('1. Invoices'!#REF!, 0, 0, COUNTA('1. Invoices'!D:D)-1), OFFSET('1. Invoices'!#REF!, 0, 0, COUNTA('1. Invoices'!A:A)-1), A807, OFFSET('1. Invoices'!#REF!, 0, 0, COUNTA('1. Invoices'!C:C)-1), "&gt;=" &amp; TODAY() - 364))</f>
        <v/>
      </c>
      <c r="F807" s="12" t="str" cm="1">
        <f t="array" aca="1" ref="F807" ca="1">IF(A807="", "", 6 - ROUNDUP(_xlfn.PERCENTRANK.EXC(IF(ISNUMBER(OFFSET(C$2, 0, 0, COUNTA(C:C)-1, 1)), OFFSET(C$2, 0, 0, COUNTA(C:C)-1, 1)), C807) * 5, 0))</f>
        <v/>
      </c>
      <c r="G807" s="12" t="str" cm="1">
        <f t="array" aca="1" ref="G807" ca="1">IF(A807="", "", ROUNDUP(_xlfn.PERCENTRANK.EXC(IF(ISNUMBER(OFFSET(D$2, 0, 0, COUNTA(D:D)-1, 1)), OFFSET(D$2, 0, 0, COUNTA(D:D)-1, 1)), D807) * 5, 0))</f>
        <v/>
      </c>
      <c r="H807" s="12" t="str" cm="1">
        <f t="array" aca="1" ref="H807" ca="1">IF(A807="", "", ROUNDUP(_xlfn.PERCENTRANK.EXC(IF(ISNUMBER(OFFSET(E$2, 0, 0, COUNTA(E:E)-1, 1)), OFFSET(E$2, 0, 0, COUNTA(E:E)-1, 1)), E807) * 5, 0))</f>
        <v/>
      </c>
      <c r="I807" s="16" t="e">
        <f t="shared" ca="1" si="24"/>
        <v>#VALUE!</v>
      </c>
      <c r="J807" s="12" t="str">
        <f t="shared" ca="1" si="25"/>
        <v xml:space="preserve"> No recency data available.  No frequency data available.  No monetary data available.</v>
      </c>
    </row>
    <row r="808" spans="1:10" x14ac:dyDescent="0.25">
      <c r="A808" s="15"/>
      <c r="B808" s="16">
        <f>_xlfn.XLOOKUP(A808, '1. Invoices'!A:A, '1. Invoices'!B:B, "Not Found")</f>
        <v>0</v>
      </c>
      <c r="C808" s="13" t="str">
        <f ca="1">IF(A808="","",TODAY() - _xlfn.MAXIFS(OFFSET('1. Invoices'!#REF!, 0, 0, COUNTA('1. Invoices'!C:C)-1), OFFSET('1. Invoices'!#REF!, 0, 0, COUNTA('1. Invoices'!A:A)-1), A808))</f>
        <v/>
      </c>
      <c r="D808" s="12" t="str">
        <f ca="1">IF(A808="","",COUNTIFS(OFFSET('1. Invoices'!#REF!, 0, 0, COUNTA('1. Invoices'!A:A)-1), A808))</f>
        <v/>
      </c>
      <c r="E808" s="14" t="str">
        <f ca="1">IF(A808="","",SUMIFS(OFFSET('1. Invoices'!#REF!, 0, 0, COUNTA('1. Invoices'!D:D)-1), OFFSET('1. Invoices'!#REF!, 0, 0, COUNTA('1. Invoices'!A:A)-1), A808, OFFSET('1. Invoices'!#REF!, 0, 0, COUNTA('1. Invoices'!C:C)-1), "&gt;=" &amp; TODAY() - 364))</f>
        <v/>
      </c>
      <c r="F808" s="12" t="str" cm="1">
        <f t="array" aca="1" ref="F808" ca="1">IF(A808="", "", 6 - ROUNDUP(_xlfn.PERCENTRANK.EXC(IF(ISNUMBER(OFFSET(C$2, 0, 0, COUNTA(C:C)-1, 1)), OFFSET(C$2, 0, 0, COUNTA(C:C)-1, 1)), C808) * 5, 0))</f>
        <v/>
      </c>
      <c r="G808" s="12" t="str" cm="1">
        <f t="array" aca="1" ref="G808" ca="1">IF(A808="", "", ROUNDUP(_xlfn.PERCENTRANK.EXC(IF(ISNUMBER(OFFSET(D$2, 0, 0, COUNTA(D:D)-1, 1)), OFFSET(D$2, 0, 0, COUNTA(D:D)-1, 1)), D808) * 5, 0))</f>
        <v/>
      </c>
      <c r="H808" s="12" t="str" cm="1">
        <f t="array" aca="1" ref="H808" ca="1">IF(A808="", "", ROUNDUP(_xlfn.PERCENTRANK.EXC(IF(ISNUMBER(OFFSET(E$2, 0, 0, COUNTA(E:E)-1, 1)), OFFSET(E$2, 0, 0, COUNTA(E:E)-1, 1)), E808) * 5, 0))</f>
        <v/>
      </c>
      <c r="I808" s="16" t="e">
        <f t="shared" ca="1" si="24"/>
        <v>#VALUE!</v>
      </c>
      <c r="J808" s="12" t="str">
        <f t="shared" ca="1" si="25"/>
        <v xml:space="preserve"> No recency data available.  No frequency data available.  No monetary data available.</v>
      </c>
    </row>
    <row r="809" spans="1:10" x14ac:dyDescent="0.25">
      <c r="A809" s="15"/>
      <c r="B809" s="16">
        <f>_xlfn.XLOOKUP(A809, '1. Invoices'!A:A, '1. Invoices'!B:B, "Not Found")</f>
        <v>0</v>
      </c>
      <c r="C809" s="13" t="str">
        <f ca="1">IF(A809="","",TODAY() - _xlfn.MAXIFS(OFFSET('1. Invoices'!#REF!, 0, 0, COUNTA('1. Invoices'!C:C)-1), OFFSET('1. Invoices'!#REF!, 0, 0, COUNTA('1. Invoices'!A:A)-1), A809))</f>
        <v/>
      </c>
      <c r="D809" s="12" t="str">
        <f ca="1">IF(A809="","",COUNTIFS(OFFSET('1. Invoices'!#REF!, 0, 0, COUNTA('1. Invoices'!A:A)-1), A809))</f>
        <v/>
      </c>
      <c r="E809" s="14" t="str">
        <f ca="1">IF(A809="","",SUMIFS(OFFSET('1. Invoices'!#REF!, 0, 0, COUNTA('1. Invoices'!D:D)-1), OFFSET('1. Invoices'!#REF!, 0, 0, COUNTA('1. Invoices'!A:A)-1), A809, OFFSET('1. Invoices'!#REF!, 0, 0, COUNTA('1. Invoices'!C:C)-1), "&gt;=" &amp; TODAY() - 364))</f>
        <v/>
      </c>
      <c r="F809" s="12" t="str" cm="1">
        <f t="array" aca="1" ref="F809" ca="1">IF(A809="", "", 6 - ROUNDUP(_xlfn.PERCENTRANK.EXC(IF(ISNUMBER(OFFSET(C$2, 0, 0, COUNTA(C:C)-1, 1)), OFFSET(C$2, 0, 0, COUNTA(C:C)-1, 1)), C809) * 5, 0))</f>
        <v/>
      </c>
      <c r="G809" s="12" t="str" cm="1">
        <f t="array" aca="1" ref="G809" ca="1">IF(A809="", "", ROUNDUP(_xlfn.PERCENTRANK.EXC(IF(ISNUMBER(OFFSET(D$2, 0, 0, COUNTA(D:D)-1, 1)), OFFSET(D$2, 0, 0, COUNTA(D:D)-1, 1)), D809) * 5, 0))</f>
        <v/>
      </c>
      <c r="H809" s="12" t="str" cm="1">
        <f t="array" aca="1" ref="H809" ca="1">IF(A809="", "", ROUNDUP(_xlfn.PERCENTRANK.EXC(IF(ISNUMBER(OFFSET(E$2, 0, 0, COUNTA(E:E)-1, 1)), OFFSET(E$2, 0, 0, COUNTA(E:E)-1, 1)), E809) * 5, 0))</f>
        <v/>
      </c>
      <c r="I809" s="16" t="e">
        <f t="shared" ca="1" si="24"/>
        <v>#VALUE!</v>
      </c>
      <c r="J809" s="12" t="str">
        <f t="shared" ca="1" si="25"/>
        <v xml:space="preserve"> No recency data available.  No frequency data available.  No monetary data available.</v>
      </c>
    </row>
    <row r="810" spans="1:10" x14ac:dyDescent="0.25">
      <c r="A810" s="15"/>
      <c r="B810" s="16">
        <f>_xlfn.XLOOKUP(A810, '1. Invoices'!A:A, '1. Invoices'!B:B, "Not Found")</f>
        <v>0</v>
      </c>
      <c r="C810" s="13" t="str">
        <f ca="1">IF(A810="","",TODAY() - _xlfn.MAXIFS(OFFSET('1. Invoices'!#REF!, 0, 0, COUNTA('1. Invoices'!C:C)-1), OFFSET('1. Invoices'!#REF!, 0, 0, COUNTA('1. Invoices'!A:A)-1), A810))</f>
        <v/>
      </c>
      <c r="D810" s="12" t="str">
        <f ca="1">IF(A810="","",COUNTIFS(OFFSET('1. Invoices'!#REF!, 0, 0, COUNTA('1. Invoices'!A:A)-1), A810))</f>
        <v/>
      </c>
      <c r="E810" s="14" t="str">
        <f ca="1">IF(A810="","",SUMIFS(OFFSET('1. Invoices'!#REF!, 0, 0, COUNTA('1. Invoices'!D:D)-1), OFFSET('1. Invoices'!#REF!, 0, 0, COUNTA('1. Invoices'!A:A)-1), A810, OFFSET('1. Invoices'!#REF!, 0, 0, COUNTA('1. Invoices'!C:C)-1), "&gt;=" &amp; TODAY() - 364))</f>
        <v/>
      </c>
      <c r="F810" s="12" t="str" cm="1">
        <f t="array" aca="1" ref="F810" ca="1">IF(A810="", "", 6 - ROUNDUP(_xlfn.PERCENTRANK.EXC(IF(ISNUMBER(OFFSET(C$2, 0, 0, COUNTA(C:C)-1, 1)), OFFSET(C$2, 0, 0, COUNTA(C:C)-1, 1)), C810) * 5, 0))</f>
        <v/>
      </c>
      <c r="G810" s="12" t="str" cm="1">
        <f t="array" aca="1" ref="G810" ca="1">IF(A810="", "", ROUNDUP(_xlfn.PERCENTRANK.EXC(IF(ISNUMBER(OFFSET(D$2, 0, 0, COUNTA(D:D)-1, 1)), OFFSET(D$2, 0, 0, COUNTA(D:D)-1, 1)), D810) * 5, 0))</f>
        <v/>
      </c>
      <c r="H810" s="12" t="str" cm="1">
        <f t="array" aca="1" ref="H810" ca="1">IF(A810="", "", ROUNDUP(_xlfn.PERCENTRANK.EXC(IF(ISNUMBER(OFFSET(E$2, 0, 0, COUNTA(E:E)-1, 1)), OFFSET(E$2, 0, 0, COUNTA(E:E)-1, 1)), E810) * 5, 0))</f>
        <v/>
      </c>
      <c r="I810" s="16" t="e">
        <f t="shared" ca="1" si="24"/>
        <v>#VALUE!</v>
      </c>
      <c r="J810" s="12" t="str">
        <f t="shared" ca="1" si="25"/>
        <v xml:space="preserve"> No recency data available.  No frequency data available.  No monetary data available.</v>
      </c>
    </row>
    <row r="811" spans="1:10" x14ac:dyDescent="0.25">
      <c r="A811" s="15"/>
      <c r="B811" s="16">
        <f>_xlfn.XLOOKUP(A811, '1. Invoices'!A:A, '1. Invoices'!B:B, "Not Found")</f>
        <v>0</v>
      </c>
      <c r="C811" s="13" t="str">
        <f ca="1">IF(A811="","",TODAY() - _xlfn.MAXIFS(OFFSET('1. Invoices'!#REF!, 0, 0, COUNTA('1. Invoices'!C:C)-1), OFFSET('1. Invoices'!#REF!, 0, 0, COUNTA('1. Invoices'!A:A)-1), A811))</f>
        <v/>
      </c>
      <c r="D811" s="12" t="str">
        <f ca="1">IF(A811="","",COUNTIFS(OFFSET('1. Invoices'!#REF!, 0, 0, COUNTA('1. Invoices'!A:A)-1), A811))</f>
        <v/>
      </c>
      <c r="E811" s="14" t="str">
        <f ca="1">IF(A811="","",SUMIFS(OFFSET('1. Invoices'!#REF!, 0, 0, COUNTA('1. Invoices'!D:D)-1), OFFSET('1. Invoices'!#REF!, 0, 0, COUNTA('1. Invoices'!A:A)-1), A811, OFFSET('1. Invoices'!#REF!, 0, 0, COUNTA('1. Invoices'!C:C)-1), "&gt;=" &amp; TODAY() - 364))</f>
        <v/>
      </c>
      <c r="F811" s="12" t="str" cm="1">
        <f t="array" aca="1" ref="F811" ca="1">IF(A811="", "", 6 - ROUNDUP(_xlfn.PERCENTRANK.EXC(IF(ISNUMBER(OFFSET(C$2, 0, 0, COUNTA(C:C)-1, 1)), OFFSET(C$2, 0, 0, COUNTA(C:C)-1, 1)), C811) * 5, 0))</f>
        <v/>
      </c>
      <c r="G811" s="12" t="str" cm="1">
        <f t="array" aca="1" ref="G811" ca="1">IF(A811="", "", ROUNDUP(_xlfn.PERCENTRANK.EXC(IF(ISNUMBER(OFFSET(D$2, 0, 0, COUNTA(D:D)-1, 1)), OFFSET(D$2, 0, 0, COUNTA(D:D)-1, 1)), D811) * 5, 0))</f>
        <v/>
      </c>
      <c r="H811" s="12" t="str" cm="1">
        <f t="array" aca="1" ref="H811" ca="1">IF(A811="", "", ROUNDUP(_xlfn.PERCENTRANK.EXC(IF(ISNUMBER(OFFSET(E$2, 0, 0, COUNTA(E:E)-1, 1)), OFFSET(E$2, 0, 0, COUNTA(E:E)-1, 1)), E811) * 5, 0))</f>
        <v/>
      </c>
      <c r="I811" s="16" t="e">
        <f t="shared" ca="1" si="24"/>
        <v>#VALUE!</v>
      </c>
      <c r="J811" s="12" t="str">
        <f t="shared" ca="1" si="25"/>
        <v xml:space="preserve"> No recency data available.  No frequency data available.  No monetary data available.</v>
      </c>
    </row>
    <row r="812" spans="1:10" x14ac:dyDescent="0.25">
      <c r="A812" s="15"/>
      <c r="B812" s="16">
        <f>_xlfn.XLOOKUP(A812, '1. Invoices'!A:A, '1. Invoices'!B:B, "Not Found")</f>
        <v>0</v>
      </c>
      <c r="C812" s="13" t="str">
        <f ca="1">IF(A812="","",TODAY() - _xlfn.MAXIFS(OFFSET('1. Invoices'!#REF!, 0, 0, COUNTA('1. Invoices'!C:C)-1), OFFSET('1. Invoices'!#REF!, 0, 0, COUNTA('1. Invoices'!A:A)-1), A812))</f>
        <v/>
      </c>
      <c r="D812" s="12" t="str">
        <f ca="1">IF(A812="","",COUNTIFS(OFFSET('1. Invoices'!#REF!, 0, 0, COUNTA('1. Invoices'!A:A)-1), A812))</f>
        <v/>
      </c>
      <c r="E812" s="14" t="str">
        <f ca="1">IF(A812="","",SUMIFS(OFFSET('1. Invoices'!#REF!, 0, 0, COUNTA('1. Invoices'!D:D)-1), OFFSET('1. Invoices'!#REF!, 0, 0, COUNTA('1. Invoices'!A:A)-1), A812, OFFSET('1. Invoices'!#REF!, 0, 0, COUNTA('1. Invoices'!C:C)-1), "&gt;=" &amp; TODAY() - 364))</f>
        <v/>
      </c>
      <c r="F812" s="12" t="str" cm="1">
        <f t="array" aca="1" ref="F812" ca="1">IF(A812="", "", 6 - ROUNDUP(_xlfn.PERCENTRANK.EXC(IF(ISNUMBER(OFFSET(C$2, 0, 0, COUNTA(C:C)-1, 1)), OFFSET(C$2, 0, 0, COUNTA(C:C)-1, 1)), C812) * 5, 0))</f>
        <v/>
      </c>
      <c r="G812" s="12" t="str" cm="1">
        <f t="array" aca="1" ref="G812" ca="1">IF(A812="", "", ROUNDUP(_xlfn.PERCENTRANK.EXC(IF(ISNUMBER(OFFSET(D$2, 0, 0, COUNTA(D:D)-1, 1)), OFFSET(D$2, 0, 0, COUNTA(D:D)-1, 1)), D812) * 5, 0))</f>
        <v/>
      </c>
      <c r="H812" s="12" t="str" cm="1">
        <f t="array" aca="1" ref="H812" ca="1">IF(A812="", "", ROUNDUP(_xlfn.PERCENTRANK.EXC(IF(ISNUMBER(OFFSET(E$2, 0, 0, COUNTA(E:E)-1, 1)), OFFSET(E$2, 0, 0, COUNTA(E:E)-1, 1)), E812) * 5, 0))</f>
        <v/>
      </c>
      <c r="I812" s="16" t="e">
        <f t="shared" ca="1" si="24"/>
        <v>#VALUE!</v>
      </c>
      <c r="J812" s="12" t="str">
        <f t="shared" ca="1" si="25"/>
        <v xml:space="preserve"> No recency data available.  No frequency data available.  No monetary data available.</v>
      </c>
    </row>
    <row r="813" spans="1:10" x14ac:dyDescent="0.25">
      <c r="A813" s="15"/>
      <c r="B813" s="16">
        <f>_xlfn.XLOOKUP(A813, '1. Invoices'!A:A, '1. Invoices'!B:B, "Not Found")</f>
        <v>0</v>
      </c>
      <c r="C813" s="13" t="str">
        <f ca="1">IF(A813="","",TODAY() - _xlfn.MAXIFS(OFFSET('1. Invoices'!#REF!, 0, 0, COUNTA('1. Invoices'!C:C)-1), OFFSET('1. Invoices'!#REF!, 0, 0, COUNTA('1. Invoices'!A:A)-1), A813))</f>
        <v/>
      </c>
      <c r="D813" s="12" t="str">
        <f ca="1">IF(A813="","",COUNTIFS(OFFSET('1. Invoices'!#REF!, 0, 0, COUNTA('1. Invoices'!A:A)-1), A813))</f>
        <v/>
      </c>
      <c r="E813" s="14" t="str">
        <f ca="1">IF(A813="","",SUMIFS(OFFSET('1. Invoices'!#REF!, 0, 0, COUNTA('1. Invoices'!D:D)-1), OFFSET('1. Invoices'!#REF!, 0, 0, COUNTA('1. Invoices'!A:A)-1), A813, OFFSET('1. Invoices'!#REF!, 0, 0, COUNTA('1. Invoices'!C:C)-1), "&gt;=" &amp; TODAY() - 364))</f>
        <v/>
      </c>
      <c r="F813" s="12" t="str" cm="1">
        <f t="array" aca="1" ref="F813" ca="1">IF(A813="", "", 6 - ROUNDUP(_xlfn.PERCENTRANK.EXC(IF(ISNUMBER(OFFSET(C$2, 0, 0, COUNTA(C:C)-1, 1)), OFFSET(C$2, 0, 0, COUNTA(C:C)-1, 1)), C813) * 5, 0))</f>
        <v/>
      </c>
      <c r="G813" s="12" t="str" cm="1">
        <f t="array" aca="1" ref="G813" ca="1">IF(A813="", "", ROUNDUP(_xlfn.PERCENTRANK.EXC(IF(ISNUMBER(OFFSET(D$2, 0, 0, COUNTA(D:D)-1, 1)), OFFSET(D$2, 0, 0, COUNTA(D:D)-1, 1)), D813) * 5, 0))</f>
        <v/>
      </c>
      <c r="H813" s="12" t="str" cm="1">
        <f t="array" aca="1" ref="H813" ca="1">IF(A813="", "", ROUNDUP(_xlfn.PERCENTRANK.EXC(IF(ISNUMBER(OFFSET(E$2, 0, 0, COUNTA(E:E)-1, 1)), OFFSET(E$2, 0, 0, COUNTA(E:E)-1, 1)), E813) * 5, 0))</f>
        <v/>
      </c>
      <c r="I813" s="16" t="e">
        <f t="shared" ca="1" si="24"/>
        <v>#VALUE!</v>
      </c>
      <c r="J813" s="12" t="str">
        <f t="shared" ca="1" si="25"/>
        <v xml:space="preserve"> No recency data available.  No frequency data available.  No monetary data available.</v>
      </c>
    </row>
    <row r="814" spans="1:10" x14ac:dyDescent="0.25">
      <c r="A814" s="15"/>
      <c r="B814" s="16">
        <f>_xlfn.XLOOKUP(A814, '1. Invoices'!A:A, '1. Invoices'!B:B, "Not Found")</f>
        <v>0</v>
      </c>
      <c r="C814" s="13" t="str">
        <f ca="1">IF(A814="","",TODAY() - _xlfn.MAXIFS(OFFSET('1. Invoices'!#REF!, 0, 0, COUNTA('1. Invoices'!C:C)-1), OFFSET('1. Invoices'!#REF!, 0, 0, COUNTA('1. Invoices'!A:A)-1), A814))</f>
        <v/>
      </c>
      <c r="D814" s="12" t="str">
        <f ca="1">IF(A814="","",COUNTIFS(OFFSET('1. Invoices'!#REF!, 0, 0, COUNTA('1. Invoices'!A:A)-1), A814))</f>
        <v/>
      </c>
      <c r="E814" s="14" t="str">
        <f ca="1">IF(A814="","",SUMIFS(OFFSET('1. Invoices'!#REF!, 0, 0, COUNTA('1. Invoices'!D:D)-1), OFFSET('1. Invoices'!#REF!, 0, 0, COUNTA('1. Invoices'!A:A)-1), A814, OFFSET('1. Invoices'!#REF!, 0, 0, COUNTA('1. Invoices'!C:C)-1), "&gt;=" &amp; TODAY() - 364))</f>
        <v/>
      </c>
      <c r="F814" s="12" t="str" cm="1">
        <f t="array" aca="1" ref="F814" ca="1">IF(A814="", "", 6 - ROUNDUP(_xlfn.PERCENTRANK.EXC(IF(ISNUMBER(OFFSET(C$2, 0, 0, COUNTA(C:C)-1, 1)), OFFSET(C$2, 0, 0, COUNTA(C:C)-1, 1)), C814) * 5, 0))</f>
        <v/>
      </c>
      <c r="G814" s="12" t="str" cm="1">
        <f t="array" aca="1" ref="G814" ca="1">IF(A814="", "", ROUNDUP(_xlfn.PERCENTRANK.EXC(IF(ISNUMBER(OFFSET(D$2, 0, 0, COUNTA(D:D)-1, 1)), OFFSET(D$2, 0, 0, COUNTA(D:D)-1, 1)), D814) * 5, 0))</f>
        <v/>
      </c>
      <c r="H814" s="12" t="str" cm="1">
        <f t="array" aca="1" ref="H814" ca="1">IF(A814="", "", ROUNDUP(_xlfn.PERCENTRANK.EXC(IF(ISNUMBER(OFFSET(E$2, 0, 0, COUNTA(E:E)-1, 1)), OFFSET(E$2, 0, 0, COUNTA(E:E)-1, 1)), E814) * 5, 0))</f>
        <v/>
      </c>
      <c r="I814" s="16" t="e">
        <f t="shared" ca="1" si="24"/>
        <v>#VALUE!</v>
      </c>
      <c r="J814" s="12" t="str">
        <f t="shared" ca="1" si="25"/>
        <v xml:space="preserve"> No recency data available.  No frequency data available.  No monetary data available.</v>
      </c>
    </row>
    <row r="815" spans="1:10" x14ac:dyDescent="0.25">
      <c r="A815" s="15"/>
      <c r="B815" s="16">
        <f>_xlfn.XLOOKUP(A815, '1. Invoices'!A:A, '1. Invoices'!B:B, "Not Found")</f>
        <v>0</v>
      </c>
      <c r="C815" s="13" t="str">
        <f ca="1">IF(A815="","",TODAY() - _xlfn.MAXIFS(OFFSET('1. Invoices'!#REF!, 0, 0, COUNTA('1. Invoices'!C:C)-1), OFFSET('1. Invoices'!#REF!, 0, 0, COUNTA('1. Invoices'!A:A)-1), A815))</f>
        <v/>
      </c>
      <c r="D815" s="12" t="str">
        <f ca="1">IF(A815="","",COUNTIFS(OFFSET('1. Invoices'!#REF!, 0, 0, COUNTA('1. Invoices'!A:A)-1), A815))</f>
        <v/>
      </c>
      <c r="E815" s="14" t="str">
        <f ca="1">IF(A815="","",SUMIFS(OFFSET('1. Invoices'!#REF!, 0, 0, COUNTA('1. Invoices'!D:D)-1), OFFSET('1. Invoices'!#REF!, 0, 0, COUNTA('1. Invoices'!A:A)-1), A815, OFFSET('1. Invoices'!#REF!, 0, 0, COUNTA('1. Invoices'!C:C)-1), "&gt;=" &amp; TODAY() - 364))</f>
        <v/>
      </c>
      <c r="F815" s="12" t="str" cm="1">
        <f t="array" aca="1" ref="F815" ca="1">IF(A815="", "", 6 - ROUNDUP(_xlfn.PERCENTRANK.EXC(IF(ISNUMBER(OFFSET(C$2, 0, 0, COUNTA(C:C)-1, 1)), OFFSET(C$2, 0, 0, COUNTA(C:C)-1, 1)), C815) * 5, 0))</f>
        <v/>
      </c>
      <c r="G815" s="12" t="str" cm="1">
        <f t="array" aca="1" ref="G815" ca="1">IF(A815="", "", ROUNDUP(_xlfn.PERCENTRANK.EXC(IF(ISNUMBER(OFFSET(D$2, 0, 0, COUNTA(D:D)-1, 1)), OFFSET(D$2, 0, 0, COUNTA(D:D)-1, 1)), D815) * 5, 0))</f>
        <v/>
      </c>
      <c r="H815" s="12" t="str" cm="1">
        <f t="array" aca="1" ref="H815" ca="1">IF(A815="", "", ROUNDUP(_xlfn.PERCENTRANK.EXC(IF(ISNUMBER(OFFSET(E$2, 0, 0, COUNTA(E:E)-1, 1)), OFFSET(E$2, 0, 0, COUNTA(E:E)-1, 1)), E815) * 5, 0))</f>
        <v/>
      </c>
      <c r="I815" s="16" t="e">
        <f t="shared" ca="1" si="24"/>
        <v>#VALUE!</v>
      </c>
      <c r="J815" s="12" t="str">
        <f t="shared" ca="1" si="25"/>
        <v xml:space="preserve"> No recency data available.  No frequency data available.  No monetary data available.</v>
      </c>
    </row>
    <row r="816" spans="1:10" x14ac:dyDescent="0.25">
      <c r="A816" s="15"/>
      <c r="B816" s="16">
        <f>_xlfn.XLOOKUP(A816, '1. Invoices'!A:A, '1. Invoices'!B:B, "Not Found")</f>
        <v>0</v>
      </c>
      <c r="C816" s="13" t="str">
        <f ca="1">IF(A816="","",TODAY() - _xlfn.MAXIFS(OFFSET('1. Invoices'!#REF!, 0, 0, COUNTA('1. Invoices'!C:C)-1), OFFSET('1. Invoices'!#REF!, 0, 0, COUNTA('1. Invoices'!A:A)-1), A816))</f>
        <v/>
      </c>
      <c r="D816" s="12" t="str">
        <f ca="1">IF(A816="","",COUNTIFS(OFFSET('1. Invoices'!#REF!, 0, 0, COUNTA('1. Invoices'!A:A)-1), A816))</f>
        <v/>
      </c>
      <c r="E816" s="14" t="str">
        <f ca="1">IF(A816="","",SUMIFS(OFFSET('1. Invoices'!#REF!, 0, 0, COUNTA('1. Invoices'!D:D)-1), OFFSET('1. Invoices'!#REF!, 0, 0, COUNTA('1. Invoices'!A:A)-1), A816, OFFSET('1. Invoices'!#REF!, 0, 0, COUNTA('1. Invoices'!C:C)-1), "&gt;=" &amp; TODAY() - 364))</f>
        <v/>
      </c>
      <c r="F816" s="12" t="str" cm="1">
        <f t="array" aca="1" ref="F816" ca="1">IF(A816="", "", 6 - ROUNDUP(_xlfn.PERCENTRANK.EXC(IF(ISNUMBER(OFFSET(C$2, 0, 0, COUNTA(C:C)-1, 1)), OFFSET(C$2, 0, 0, COUNTA(C:C)-1, 1)), C816) * 5, 0))</f>
        <v/>
      </c>
      <c r="G816" s="12" t="str" cm="1">
        <f t="array" aca="1" ref="G816" ca="1">IF(A816="", "", ROUNDUP(_xlfn.PERCENTRANK.EXC(IF(ISNUMBER(OFFSET(D$2, 0, 0, COUNTA(D:D)-1, 1)), OFFSET(D$2, 0, 0, COUNTA(D:D)-1, 1)), D816) * 5, 0))</f>
        <v/>
      </c>
      <c r="H816" s="12" t="str" cm="1">
        <f t="array" aca="1" ref="H816" ca="1">IF(A816="", "", ROUNDUP(_xlfn.PERCENTRANK.EXC(IF(ISNUMBER(OFFSET(E$2, 0, 0, COUNTA(E:E)-1, 1)), OFFSET(E$2, 0, 0, COUNTA(E:E)-1, 1)), E816) * 5, 0))</f>
        <v/>
      </c>
      <c r="I816" s="16" t="e">
        <f t="shared" ca="1" si="24"/>
        <v>#VALUE!</v>
      </c>
      <c r="J816" s="12" t="str">
        <f t="shared" ca="1" si="25"/>
        <v xml:space="preserve"> No recency data available.  No frequency data available.  No monetary data available.</v>
      </c>
    </row>
    <row r="817" spans="1:10" x14ac:dyDescent="0.25">
      <c r="A817" s="15"/>
      <c r="B817" s="16">
        <f>_xlfn.XLOOKUP(A817, '1. Invoices'!A:A, '1. Invoices'!B:B, "Not Found")</f>
        <v>0</v>
      </c>
      <c r="C817" s="13" t="str">
        <f ca="1">IF(A817="","",TODAY() - _xlfn.MAXIFS(OFFSET('1. Invoices'!#REF!, 0, 0, COUNTA('1. Invoices'!C:C)-1), OFFSET('1. Invoices'!#REF!, 0, 0, COUNTA('1. Invoices'!A:A)-1), A817))</f>
        <v/>
      </c>
      <c r="D817" s="12" t="str">
        <f ca="1">IF(A817="","",COUNTIFS(OFFSET('1. Invoices'!#REF!, 0, 0, COUNTA('1. Invoices'!A:A)-1), A817))</f>
        <v/>
      </c>
      <c r="E817" s="14" t="str">
        <f ca="1">IF(A817="","",SUMIFS(OFFSET('1. Invoices'!#REF!, 0, 0, COUNTA('1. Invoices'!D:D)-1), OFFSET('1. Invoices'!#REF!, 0, 0, COUNTA('1. Invoices'!A:A)-1), A817, OFFSET('1. Invoices'!#REF!, 0, 0, COUNTA('1. Invoices'!C:C)-1), "&gt;=" &amp; TODAY() - 364))</f>
        <v/>
      </c>
      <c r="F817" s="12" t="str" cm="1">
        <f t="array" aca="1" ref="F817" ca="1">IF(A817="", "", 6 - ROUNDUP(_xlfn.PERCENTRANK.EXC(IF(ISNUMBER(OFFSET(C$2, 0, 0, COUNTA(C:C)-1, 1)), OFFSET(C$2, 0, 0, COUNTA(C:C)-1, 1)), C817) * 5, 0))</f>
        <v/>
      </c>
      <c r="G817" s="12" t="str" cm="1">
        <f t="array" aca="1" ref="G817" ca="1">IF(A817="", "", ROUNDUP(_xlfn.PERCENTRANK.EXC(IF(ISNUMBER(OFFSET(D$2, 0, 0, COUNTA(D:D)-1, 1)), OFFSET(D$2, 0, 0, COUNTA(D:D)-1, 1)), D817) * 5, 0))</f>
        <v/>
      </c>
      <c r="H817" s="12" t="str" cm="1">
        <f t="array" aca="1" ref="H817" ca="1">IF(A817="", "", ROUNDUP(_xlfn.PERCENTRANK.EXC(IF(ISNUMBER(OFFSET(E$2, 0, 0, COUNTA(E:E)-1, 1)), OFFSET(E$2, 0, 0, COUNTA(E:E)-1, 1)), E817) * 5, 0))</f>
        <v/>
      </c>
      <c r="I817" s="16" t="e">
        <f t="shared" ca="1" si="24"/>
        <v>#VALUE!</v>
      </c>
      <c r="J817" s="12" t="str">
        <f t="shared" ca="1" si="25"/>
        <v xml:space="preserve"> No recency data available.  No frequency data available.  No monetary data available.</v>
      </c>
    </row>
    <row r="818" spans="1:10" x14ac:dyDescent="0.25">
      <c r="A818" s="15"/>
      <c r="B818" s="16">
        <f>_xlfn.XLOOKUP(A818, '1. Invoices'!A:A, '1. Invoices'!B:B, "Not Found")</f>
        <v>0</v>
      </c>
      <c r="C818" s="13" t="str">
        <f ca="1">IF(A818="","",TODAY() - _xlfn.MAXIFS(OFFSET('1. Invoices'!#REF!, 0, 0, COUNTA('1. Invoices'!C:C)-1), OFFSET('1. Invoices'!#REF!, 0, 0, COUNTA('1. Invoices'!A:A)-1), A818))</f>
        <v/>
      </c>
      <c r="D818" s="12" t="str">
        <f ca="1">IF(A818="","",COUNTIFS(OFFSET('1. Invoices'!#REF!, 0, 0, COUNTA('1. Invoices'!A:A)-1), A818))</f>
        <v/>
      </c>
      <c r="E818" s="14" t="str">
        <f ca="1">IF(A818="","",SUMIFS(OFFSET('1. Invoices'!#REF!, 0, 0, COUNTA('1. Invoices'!D:D)-1), OFFSET('1. Invoices'!#REF!, 0, 0, COUNTA('1. Invoices'!A:A)-1), A818, OFFSET('1. Invoices'!#REF!, 0, 0, COUNTA('1. Invoices'!C:C)-1), "&gt;=" &amp; TODAY() - 364))</f>
        <v/>
      </c>
      <c r="F818" s="12" t="str" cm="1">
        <f t="array" aca="1" ref="F818" ca="1">IF(A818="", "", 6 - ROUNDUP(_xlfn.PERCENTRANK.EXC(IF(ISNUMBER(OFFSET(C$2, 0, 0, COUNTA(C:C)-1, 1)), OFFSET(C$2, 0, 0, COUNTA(C:C)-1, 1)), C818) * 5, 0))</f>
        <v/>
      </c>
      <c r="G818" s="12" t="str" cm="1">
        <f t="array" aca="1" ref="G818" ca="1">IF(A818="", "", ROUNDUP(_xlfn.PERCENTRANK.EXC(IF(ISNUMBER(OFFSET(D$2, 0, 0, COUNTA(D:D)-1, 1)), OFFSET(D$2, 0, 0, COUNTA(D:D)-1, 1)), D818) * 5, 0))</f>
        <v/>
      </c>
      <c r="H818" s="12" t="str" cm="1">
        <f t="array" aca="1" ref="H818" ca="1">IF(A818="", "", ROUNDUP(_xlfn.PERCENTRANK.EXC(IF(ISNUMBER(OFFSET(E$2, 0, 0, COUNTA(E:E)-1, 1)), OFFSET(E$2, 0, 0, COUNTA(E:E)-1, 1)), E818) * 5, 0))</f>
        <v/>
      </c>
      <c r="I818" s="16" t="e">
        <f t="shared" ca="1" si="24"/>
        <v>#VALUE!</v>
      </c>
      <c r="J818" s="12" t="str">
        <f t="shared" ca="1" si="25"/>
        <v xml:space="preserve"> No recency data available.  No frequency data available.  No monetary data available.</v>
      </c>
    </row>
    <row r="819" spans="1:10" x14ac:dyDescent="0.25">
      <c r="A819" s="15"/>
      <c r="B819" s="16">
        <f>_xlfn.XLOOKUP(A819, '1. Invoices'!A:A, '1. Invoices'!B:B, "Not Found")</f>
        <v>0</v>
      </c>
      <c r="C819" s="13" t="str">
        <f ca="1">IF(A819="","",TODAY() - _xlfn.MAXIFS(OFFSET('1. Invoices'!#REF!, 0, 0, COUNTA('1. Invoices'!C:C)-1), OFFSET('1. Invoices'!#REF!, 0, 0, COUNTA('1. Invoices'!A:A)-1), A819))</f>
        <v/>
      </c>
      <c r="D819" s="12" t="str">
        <f ca="1">IF(A819="","",COUNTIFS(OFFSET('1. Invoices'!#REF!, 0, 0, COUNTA('1. Invoices'!A:A)-1), A819))</f>
        <v/>
      </c>
      <c r="E819" s="14" t="str">
        <f ca="1">IF(A819="","",SUMIFS(OFFSET('1. Invoices'!#REF!, 0, 0, COUNTA('1. Invoices'!D:D)-1), OFFSET('1. Invoices'!#REF!, 0, 0, COUNTA('1. Invoices'!A:A)-1), A819, OFFSET('1. Invoices'!#REF!, 0, 0, COUNTA('1. Invoices'!C:C)-1), "&gt;=" &amp; TODAY() - 364))</f>
        <v/>
      </c>
      <c r="F819" s="12" t="str" cm="1">
        <f t="array" aca="1" ref="F819" ca="1">IF(A819="", "", 6 - ROUNDUP(_xlfn.PERCENTRANK.EXC(IF(ISNUMBER(OFFSET(C$2, 0, 0, COUNTA(C:C)-1, 1)), OFFSET(C$2, 0, 0, COUNTA(C:C)-1, 1)), C819) * 5, 0))</f>
        <v/>
      </c>
      <c r="G819" s="12" t="str" cm="1">
        <f t="array" aca="1" ref="G819" ca="1">IF(A819="", "", ROUNDUP(_xlfn.PERCENTRANK.EXC(IF(ISNUMBER(OFFSET(D$2, 0, 0, COUNTA(D:D)-1, 1)), OFFSET(D$2, 0, 0, COUNTA(D:D)-1, 1)), D819) * 5, 0))</f>
        <v/>
      </c>
      <c r="H819" s="12" t="str" cm="1">
        <f t="array" aca="1" ref="H819" ca="1">IF(A819="", "", ROUNDUP(_xlfn.PERCENTRANK.EXC(IF(ISNUMBER(OFFSET(E$2, 0, 0, COUNTA(E:E)-1, 1)), OFFSET(E$2, 0, 0, COUNTA(E:E)-1, 1)), E819) * 5, 0))</f>
        <v/>
      </c>
      <c r="I819" s="16" t="e">
        <f t="shared" ca="1" si="24"/>
        <v>#VALUE!</v>
      </c>
      <c r="J819" s="12" t="str">
        <f t="shared" ca="1" si="25"/>
        <v xml:space="preserve"> No recency data available.  No frequency data available.  No monetary data available.</v>
      </c>
    </row>
    <row r="820" spans="1:10" x14ac:dyDescent="0.25">
      <c r="A820" s="15"/>
      <c r="B820" s="16">
        <f>_xlfn.XLOOKUP(A820, '1. Invoices'!A:A, '1. Invoices'!B:B, "Not Found")</f>
        <v>0</v>
      </c>
      <c r="C820" s="13" t="str">
        <f ca="1">IF(A820="","",TODAY() - _xlfn.MAXIFS(OFFSET('1. Invoices'!#REF!, 0, 0, COUNTA('1. Invoices'!C:C)-1), OFFSET('1. Invoices'!#REF!, 0, 0, COUNTA('1. Invoices'!A:A)-1), A820))</f>
        <v/>
      </c>
      <c r="D820" s="12" t="str">
        <f ca="1">IF(A820="","",COUNTIFS(OFFSET('1. Invoices'!#REF!, 0, 0, COUNTA('1. Invoices'!A:A)-1), A820))</f>
        <v/>
      </c>
      <c r="E820" s="14" t="str">
        <f ca="1">IF(A820="","",SUMIFS(OFFSET('1. Invoices'!#REF!, 0, 0, COUNTA('1. Invoices'!D:D)-1), OFFSET('1. Invoices'!#REF!, 0, 0, COUNTA('1. Invoices'!A:A)-1), A820, OFFSET('1. Invoices'!#REF!, 0, 0, COUNTA('1. Invoices'!C:C)-1), "&gt;=" &amp; TODAY() - 364))</f>
        <v/>
      </c>
      <c r="F820" s="12" t="str" cm="1">
        <f t="array" aca="1" ref="F820" ca="1">IF(A820="", "", 6 - ROUNDUP(_xlfn.PERCENTRANK.EXC(IF(ISNUMBER(OFFSET(C$2, 0, 0, COUNTA(C:C)-1, 1)), OFFSET(C$2, 0, 0, COUNTA(C:C)-1, 1)), C820) * 5, 0))</f>
        <v/>
      </c>
      <c r="G820" s="12" t="str" cm="1">
        <f t="array" aca="1" ref="G820" ca="1">IF(A820="", "", ROUNDUP(_xlfn.PERCENTRANK.EXC(IF(ISNUMBER(OFFSET(D$2, 0, 0, COUNTA(D:D)-1, 1)), OFFSET(D$2, 0, 0, COUNTA(D:D)-1, 1)), D820) * 5, 0))</f>
        <v/>
      </c>
      <c r="H820" s="12" t="str" cm="1">
        <f t="array" aca="1" ref="H820" ca="1">IF(A820="", "", ROUNDUP(_xlfn.PERCENTRANK.EXC(IF(ISNUMBER(OFFSET(E$2, 0, 0, COUNTA(E:E)-1, 1)), OFFSET(E$2, 0, 0, COUNTA(E:E)-1, 1)), E820) * 5, 0))</f>
        <v/>
      </c>
      <c r="I820" s="16" t="e">
        <f t="shared" ca="1" si="24"/>
        <v>#VALUE!</v>
      </c>
      <c r="J820" s="12" t="str">
        <f t="shared" ca="1" si="25"/>
        <v xml:space="preserve"> No recency data available.  No frequency data available.  No monetary data available.</v>
      </c>
    </row>
    <row r="821" spans="1:10" x14ac:dyDescent="0.25">
      <c r="A821" s="15"/>
      <c r="B821" s="16">
        <f>_xlfn.XLOOKUP(A821, '1. Invoices'!A:A, '1. Invoices'!B:B, "Not Found")</f>
        <v>0</v>
      </c>
      <c r="C821" s="13" t="str">
        <f ca="1">IF(A821="","",TODAY() - _xlfn.MAXIFS(OFFSET('1. Invoices'!#REF!, 0, 0, COUNTA('1. Invoices'!C:C)-1), OFFSET('1. Invoices'!#REF!, 0, 0, COUNTA('1. Invoices'!A:A)-1), A821))</f>
        <v/>
      </c>
      <c r="D821" s="12" t="str">
        <f ca="1">IF(A821="","",COUNTIFS(OFFSET('1. Invoices'!#REF!, 0, 0, COUNTA('1. Invoices'!A:A)-1), A821))</f>
        <v/>
      </c>
      <c r="E821" s="14" t="str">
        <f ca="1">IF(A821="","",SUMIFS(OFFSET('1. Invoices'!#REF!, 0, 0, COUNTA('1. Invoices'!D:D)-1), OFFSET('1. Invoices'!#REF!, 0, 0, COUNTA('1. Invoices'!A:A)-1), A821, OFFSET('1. Invoices'!#REF!, 0, 0, COUNTA('1. Invoices'!C:C)-1), "&gt;=" &amp; TODAY() - 364))</f>
        <v/>
      </c>
      <c r="F821" s="12" t="str" cm="1">
        <f t="array" aca="1" ref="F821" ca="1">IF(A821="", "", 6 - ROUNDUP(_xlfn.PERCENTRANK.EXC(IF(ISNUMBER(OFFSET(C$2, 0, 0, COUNTA(C:C)-1, 1)), OFFSET(C$2, 0, 0, COUNTA(C:C)-1, 1)), C821) * 5, 0))</f>
        <v/>
      </c>
      <c r="G821" s="12" t="str" cm="1">
        <f t="array" aca="1" ref="G821" ca="1">IF(A821="", "", ROUNDUP(_xlfn.PERCENTRANK.EXC(IF(ISNUMBER(OFFSET(D$2, 0, 0, COUNTA(D:D)-1, 1)), OFFSET(D$2, 0, 0, COUNTA(D:D)-1, 1)), D821) * 5, 0))</f>
        <v/>
      </c>
      <c r="H821" s="12" t="str" cm="1">
        <f t="array" aca="1" ref="H821" ca="1">IF(A821="", "", ROUNDUP(_xlfn.PERCENTRANK.EXC(IF(ISNUMBER(OFFSET(E$2, 0, 0, COUNTA(E:E)-1, 1)), OFFSET(E$2, 0, 0, COUNTA(E:E)-1, 1)), E821) * 5, 0))</f>
        <v/>
      </c>
      <c r="I821" s="16" t="e">
        <f t="shared" ca="1" si="24"/>
        <v>#VALUE!</v>
      </c>
      <c r="J821" s="12" t="str">
        <f t="shared" ca="1" si="25"/>
        <v xml:space="preserve"> No recency data available.  No frequency data available.  No monetary data available.</v>
      </c>
    </row>
    <row r="822" spans="1:10" x14ac:dyDescent="0.25">
      <c r="A822" s="15"/>
      <c r="B822" s="16">
        <f>_xlfn.XLOOKUP(A822, '1. Invoices'!A:A, '1. Invoices'!B:B, "Not Found")</f>
        <v>0</v>
      </c>
      <c r="C822" s="13" t="str">
        <f ca="1">IF(A822="","",TODAY() - _xlfn.MAXIFS(OFFSET('1. Invoices'!#REF!, 0, 0, COUNTA('1. Invoices'!C:C)-1), OFFSET('1. Invoices'!#REF!, 0, 0, COUNTA('1. Invoices'!A:A)-1), A822))</f>
        <v/>
      </c>
      <c r="D822" s="12" t="str">
        <f ca="1">IF(A822="","",COUNTIFS(OFFSET('1. Invoices'!#REF!, 0, 0, COUNTA('1. Invoices'!A:A)-1), A822))</f>
        <v/>
      </c>
      <c r="E822" s="14" t="str">
        <f ca="1">IF(A822="","",SUMIFS(OFFSET('1. Invoices'!#REF!, 0, 0, COUNTA('1. Invoices'!D:D)-1), OFFSET('1. Invoices'!#REF!, 0, 0, COUNTA('1. Invoices'!A:A)-1), A822, OFFSET('1. Invoices'!#REF!, 0, 0, COUNTA('1. Invoices'!C:C)-1), "&gt;=" &amp; TODAY() - 364))</f>
        <v/>
      </c>
      <c r="F822" s="12" t="str" cm="1">
        <f t="array" aca="1" ref="F822" ca="1">IF(A822="", "", 6 - ROUNDUP(_xlfn.PERCENTRANK.EXC(IF(ISNUMBER(OFFSET(C$2, 0, 0, COUNTA(C:C)-1, 1)), OFFSET(C$2, 0, 0, COUNTA(C:C)-1, 1)), C822) * 5, 0))</f>
        <v/>
      </c>
      <c r="G822" s="12" t="str" cm="1">
        <f t="array" aca="1" ref="G822" ca="1">IF(A822="", "", ROUNDUP(_xlfn.PERCENTRANK.EXC(IF(ISNUMBER(OFFSET(D$2, 0, 0, COUNTA(D:D)-1, 1)), OFFSET(D$2, 0, 0, COUNTA(D:D)-1, 1)), D822) * 5, 0))</f>
        <v/>
      </c>
      <c r="H822" s="12" t="str" cm="1">
        <f t="array" aca="1" ref="H822" ca="1">IF(A822="", "", ROUNDUP(_xlfn.PERCENTRANK.EXC(IF(ISNUMBER(OFFSET(E$2, 0, 0, COUNTA(E:E)-1, 1)), OFFSET(E$2, 0, 0, COUNTA(E:E)-1, 1)), E822) * 5, 0))</f>
        <v/>
      </c>
      <c r="I822" s="16" t="e">
        <f t="shared" ca="1" si="24"/>
        <v>#VALUE!</v>
      </c>
      <c r="J822" s="12" t="str">
        <f t="shared" ca="1" si="25"/>
        <v xml:space="preserve"> No recency data available.  No frequency data available.  No monetary data available.</v>
      </c>
    </row>
    <row r="823" spans="1:10" x14ac:dyDescent="0.25">
      <c r="A823" s="15"/>
      <c r="B823" s="16">
        <f>_xlfn.XLOOKUP(A823, '1. Invoices'!A:A, '1. Invoices'!B:B, "Not Found")</f>
        <v>0</v>
      </c>
      <c r="C823" s="13" t="str">
        <f ca="1">IF(A823="","",TODAY() - _xlfn.MAXIFS(OFFSET('1. Invoices'!#REF!, 0, 0, COUNTA('1. Invoices'!C:C)-1), OFFSET('1. Invoices'!#REF!, 0, 0, COUNTA('1. Invoices'!A:A)-1), A823))</f>
        <v/>
      </c>
      <c r="D823" s="12" t="str">
        <f ca="1">IF(A823="","",COUNTIFS(OFFSET('1. Invoices'!#REF!, 0, 0, COUNTA('1. Invoices'!A:A)-1), A823))</f>
        <v/>
      </c>
      <c r="E823" s="14" t="str">
        <f ca="1">IF(A823="","",SUMIFS(OFFSET('1. Invoices'!#REF!, 0, 0, COUNTA('1. Invoices'!D:D)-1), OFFSET('1. Invoices'!#REF!, 0, 0, COUNTA('1. Invoices'!A:A)-1), A823, OFFSET('1. Invoices'!#REF!, 0, 0, COUNTA('1. Invoices'!C:C)-1), "&gt;=" &amp; TODAY() - 364))</f>
        <v/>
      </c>
      <c r="F823" s="12" t="str" cm="1">
        <f t="array" aca="1" ref="F823" ca="1">IF(A823="", "", 6 - ROUNDUP(_xlfn.PERCENTRANK.EXC(IF(ISNUMBER(OFFSET(C$2, 0, 0, COUNTA(C:C)-1, 1)), OFFSET(C$2, 0, 0, COUNTA(C:C)-1, 1)), C823) * 5, 0))</f>
        <v/>
      </c>
      <c r="G823" s="12" t="str" cm="1">
        <f t="array" aca="1" ref="G823" ca="1">IF(A823="", "", ROUNDUP(_xlfn.PERCENTRANK.EXC(IF(ISNUMBER(OFFSET(D$2, 0, 0, COUNTA(D:D)-1, 1)), OFFSET(D$2, 0, 0, COUNTA(D:D)-1, 1)), D823) * 5, 0))</f>
        <v/>
      </c>
      <c r="H823" s="12" t="str" cm="1">
        <f t="array" aca="1" ref="H823" ca="1">IF(A823="", "", ROUNDUP(_xlfn.PERCENTRANK.EXC(IF(ISNUMBER(OFFSET(E$2, 0, 0, COUNTA(E:E)-1, 1)), OFFSET(E$2, 0, 0, COUNTA(E:E)-1, 1)), E823) * 5, 0))</f>
        <v/>
      </c>
      <c r="I823" s="16" t="e">
        <f t="shared" ca="1" si="24"/>
        <v>#VALUE!</v>
      </c>
      <c r="J823" s="12" t="str">
        <f t="shared" ca="1" si="25"/>
        <v xml:space="preserve"> No recency data available.  No frequency data available.  No monetary data available.</v>
      </c>
    </row>
    <row r="824" spans="1:10" x14ac:dyDescent="0.25">
      <c r="A824" s="15"/>
      <c r="B824" s="16">
        <f>_xlfn.XLOOKUP(A824, '1. Invoices'!A:A, '1. Invoices'!B:B, "Not Found")</f>
        <v>0</v>
      </c>
      <c r="C824" s="13" t="str">
        <f ca="1">IF(A824="","",TODAY() - _xlfn.MAXIFS(OFFSET('1. Invoices'!#REF!, 0, 0, COUNTA('1. Invoices'!C:C)-1), OFFSET('1. Invoices'!#REF!, 0, 0, COUNTA('1. Invoices'!A:A)-1), A824))</f>
        <v/>
      </c>
      <c r="D824" s="12" t="str">
        <f ca="1">IF(A824="","",COUNTIFS(OFFSET('1. Invoices'!#REF!, 0, 0, COUNTA('1. Invoices'!A:A)-1), A824))</f>
        <v/>
      </c>
      <c r="E824" s="14" t="str">
        <f ca="1">IF(A824="","",SUMIFS(OFFSET('1. Invoices'!#REF!, 0, 0, COUNTA('1. Invoices'!D:D)-1), OFFSET('1. Invoices'!#REF!, 0, 0, COUNTA('1. Invoices'!A:A)-1), A824, OFFSET('1. Invoices'!#REF!, 0, 0, COUNTA('1. Invoices'!C:C)-1), "&gt;=" &amp; TODAY() - 364))</f>
        <v/>
      </c>
      <c r="F824" s="12" t="str" cm="1">
        <f t="array" aca="1" ref="F824" ca="1">IF(A824="", "", 6 - ROUNDUP(_xlfn.PERCENTRANK.EXC(IF(ISNUMBER(OFFSET(C$2, 0, 0, COUNTA(C:C)-1, 1)), OFFSET(C$2, 0, 0, COUNTA(C:C)-1, 1)), C824) * 5, 0))</f>
        <v/>
      </c>
      <c r="G824" s="12" t="str" cm="1">
        <f t="array" aca="1" ref="G824" ca="1">IF(A824="", "", ROUNDUP(_xlfn.PERCENTRANK.EXC(IF(ISNUMBER(OFFSET(D$2, 0, 0, COUNTA(D:D)-1, 1)), OFFSET(D$2, 0, 0, COUNTA(D:D)-1, 1)), D824) * 5, 0))</f>
        <v/>
      </c>
      <c r="H824" s="12" t="str" cm="1">
        <f t="array" aca="1" ref="H824" ca="1">IF(A824="", "", ROUNDUP(_xlfn.PERCENTRANK.EXC(IF(ISNUMBER(OFFSET(E$2, 0, 0, COUNTA(E:E)-1, 1)), OFFSET(E$2, 0, 0, COUNTA(E:E)-1, 1)), E824) * 5, 0))</f>
        <v/>
      </c>
      <c r="I824" s="16" t="e">
        <f t="shared" ca="1" si="24"/>
        <v>#VALUE!</v>
      </c>
      <c r="J824" s="12" t="str">
        <f t="shared" ca="1" si="25"/>
        <v xml:space="preserve"> No recency data available.  No frequency data available.  No monetary data available.</v>
      </c>
    </row>
    <row r="825" spans="1:10" x14ac:dyDescent="0.25">
      <c r="A825" s="15"/>
      <c r="B825" s="16">
        <f>_xlfn.XLOOKUP(A825, '1. Invoices'!A:A, '1. Invoices'!B:B, "Not Found")</f>
        <v>0</v>
      </c>
      <c r="C825" s="13" t="str">
        <f ca="1">IF(A825="","",TODAY() - _xlfn.MAXIFS(OFFSET('1. Invoices'!#REF!, 0, 0, COUNTA('1. Invoices'!C:C)-1), OFFSET('1. Invoices'!#REF!, 0, 0, COUNTA('1. Invoices'!A:A)-1), A825))</f>
        <v/>
      </c>
      <c r="D825" s="12" t="str">
        <f ca="1">IF(A825="","",COUNTIFS(OFFSET('1. Invoices'!#REF!, 0, 0, COUNTA('1. Invoices'!A:A)-1), A825))</f>
        <v/>
      </c>
      <c r="E825" s="14" t="str">
        <f ca="1">IF(A825="","",SUMIFS(OFFSET('1. Invoices'!#REF!, 0, 0, COUNTA('1. Invoices'!D:D)-1), OFFSET('1. Invoices'!#REF!, 0, 0, COUNTA('1. Invoices'!A:A)-1), A825, OFFSET('1. Invoices'!#REF!, 0, 0, COUNTA('1. Invoices'!C:C)-1), "&gt;=" &amp; TODAY() - 364))</f>
        <v/>
      </c>
      <c r="F825" s="12" t="str" cm="1">
        <f t="array" aca="1" ref="F825" ca="1">IF(A825="", "", 6 - ROUNDUP(_xlfn.PERCENTRANK.EXC(IF(ISNUMBER(OFFSET(C$2, 0, 0, COUNTA(C:C)-1, 1)), OFFSET(C$2, 0, 0, COUNTA(C:C)-1, 1)), C825) * 5, 0))</f>
        <v/>
      </c>
      <c r="G825" s="12" t="str" cm="1">
        <f t="array" aca="1" ref="G825" ca="1">IF(A825="", "", ROUNDUP(_xlfn.PERCENTRANK.EXC(IF(ISNUMBER(OFFSET(D$2, 0, 0, COUNTA(D:D)-1, 1)), OFFSET(D$2, 0, 0, COUNTA(D:D)-1, 1)), D825) * 5, 0))</f>
        <v/>
      </c>
      <c r="H825" s="12" t="str" cm="1">
        <f t="array" aca="1" ref="H825" ca="1">IF(A825="", "", ROUNDUP(_xlfn.PERCENTRANK.EXC(IF(ISNUMBER(OFFSET(E$2, 0, 0, COUNTA(E:E)-1, 1)), OFFSET(E$2, 0, 0, COUNTA(E:E)-1, 1)), E825) * 5, 0))</f>
        <v/>
      </c>
      <c r="I825" s="16" t="e">
        <f t="shared" ca="1" si="24"/>
        <v>#VALUE!</v>
      </c>
      <c r="J825" s="12" t="str">
        <f t="shared" ca="1" si="25"/>
        <v xml:space="preserve"> No recency data available.  No frequency data available.  No monetary data available.</v>
      </c>
    </row>
    <row r="826" spans="1:10" x14ac:dyDescent="0.25">
      <c r="A826" s="15"/>
      <c r="B826" s="16">
        <f>_xlfn.XLOOKUP(A826, '1. Invoices'!A:A, '1. Invoices'!B:B, "Not Found")</f>
        <v>0</v>
      </c>
      <c r="C826" s="13" t="str">
        <f ca="1">IF(A826="","",TODAY() - _xlfn.MAXIFS(OFFSET('1. Invoices'!#REF!, 0, 0, COUNTA('1. Invoices'!C:C)-1), OFFSET('1. Invoices'!#REF!, 0, 0, COUNTA('1. Invoices'!A:A)-1), A826))</f>
        <v/>
      </c>
      <c r="D826" s="12" t="str">
        <f ca="1">IF(A826="","",COUNTIFS(OFFSET('1. Invoices'!#REF!, 0, 0, COUNTA('1. Invoices'!A:A)-1), A826))</f>
        <v/>
      </c>
      <c r="E826" s="14" t="str">
        <f ca="1">IF(A826="","",SUMIFS(OFFSET('1. Invoices'!#REF!, 0, 0, COUNTA('1. Invoices'!D:D)-1), OFFSET('1. Invoices'!#REF!, 0, 0, COUNTA('1. Invoices'!A:A)-1), A826, OFFSET('1. Invoices'!#REF!, 0, 0, COUNTA('1. Invoices'!C:C)-1), "&gt;=" &amp; TODAY() - 364))</f>
        <v/>
      </c>
      <c r="F826" s="12" t="str" cm="1">
        <f t="array" aca="1" ref="F826" ca="1">IF(A826="", "", 6 - ROUNDUP(_xlfn.PERCENTRANK.EXC(IF(ISNUMBER(OFFSET(C$2, 0, 0, COUNTA(C:C)-1, 1)), OFFSET(C$2, 0, 0, COUNTA(C:C)-1, 1)), C826) * 5, 0))</f>
        <v/>
      </c>
      <c r="G826" s="12" t="str" cm="1">
        <f t="array" aca="1" ref="G826" ca="1">IF(A826="", "", ROUNDUP(_xlfn.PERCENTRANK.EXC(IF(ISNUMBER(OFFSET(D$2, 0, 0, COUNTA(D:D)-1, 1)), OFFSET(D$2, 0, 0, COUNTA(D:D)-1, 1)), D826) * 5, 0))</f>
        <v/>
      </c>
      <c r="H826" s="12" t="str" cm="1">
        <f t="array" aca="1" ref="H826" ca="1">IF(A826="", "", ROUNDUP(_xlfn.PERCENTRANK.EXC(IF(ISNUMBER(OFFSET(E$2, 0, 0, COUNTA(E:E)-1, 1)), OFFSET(E$2, 0, 0, COUNTA(E:E)-1, 1)), E826) * 5, 0))</f>
        <v/>
      </c>
      <c r="I826" s="16" t="e">
        <f t="shared" ca="1" si="24"/>
        <v>#VALUE!</v>
      </c>
      <c r="J826" s="12" t="str">
        <f t="shared" ca="1" si="25"/>
        <v xml:space="preserve"> No recency data available.  No frequency data available.  No monetary data available.</v>
      </c>
    </row>
    <row r="827" spans="1:10" x14ac:dyDescent="0.25">
      <c r="A827" s="15"/>
      <c r="B827" s="16">
        <f>_xlfn.XLOOKUP(A827, '1. Invoices'!A:A, '1. Invoices'!B:B, "Not Found")</f>
        <v>0</v>
      </c>
      <c r="C827" s="13" t="str">
        <f ca="1">IF(A827="","",TODAY() - _xlfn.MAXIFS(OFFSET('1. Invoices'!#REF!, 0, 0, COUNTA('1. Invoices'!C:C)-1), OFFSET('1. Invoices'!#REF!, 0, 0, COUNTA('1. Invoices'!A:A)-1), A827))</f>
        <v/>
      </c>
      <c r="D827" s="12" t="str">
        <f ca="1">IF(A827="","",COUNTIFS(OFFSET('1. Invoices'!#REF!, 0, 0, COUNTA('1. Invoices'!A:A)-1), A827))</f>
        <v/>
      </c>
      <c r="E827" s="14" t="str">
        <f ca="1">IF(A827="","",SUMIFS(OFFSET('1. Invoices'!#REF!, 0, 0, COUNTA('1. Invoices'!D:D)-1), OFFSET('1. Invoices'!#REF!, 0, 0, COUNTA('1. Invoices'!A:A)-1), A827, OFFSET('1. Invoices'!#REF!, 0, 0, COUNTA('1. Invoices'!C:C)-1), "&gt;=" &amp; TODAY() - 364))</f>
        <v/>
      </c>
      <c r="F827" s="12" t="str" cm="1">
        <f t="array" aca="1" ref="F827" ca="1">IF(A827="", "", 6 - ROUNDUP(_xlfn.PERCENTRANK.EXC(IF(ISNUMBER(OFFSET(C$2, 0, 0, COUNTA(C:C)-1, 1)), OFFSET(C$2, 0, 0, COUNTA(C:C)-1, 1)), C827) * 5, 0))</f>
        <v/>
      </c>
      <c r="G827" s="12" t="str" cm="1">
        <f t="array" aca="1" ref="G827" ca="1">IF(A827="", "", ROUNDUP(_xlfn.PERCENTRANK.EXC(IF(ISNUMBER(OFFSET(D$2, 0, 0, COUNTA(D:D)-1, 1)), OFFSET(D$2, 0, 0, COUNTA(D:D)-1, 1)), D827) * 5, 0))</f>
        <v/>
      </c>
      <c r="H827" s="12" t="str" cm="1">
        <f t="array" aca="1" ref="H827" ca="1">IF(A827="", "", ROUNDUP(_xlfn.PERCENTRANK.EXC(IF(ISNUMBER(OFFSET(E$2, 0, 0, COUNTA(E:E)-1, 1)), OFFSET(E$2, 0, 0, COUNTA(E:E)-1, 1)), E827) * 5, 0))</f>
        <v/>
      </c>
      <c r="I827" s="16" t="e">
        <f t="shared" ca="1" si="24"/>
        <v>#VALUE!</v>
      </c>
      <c r="J827" s="12" t="str">
        <f t="shared" ca="1" si="25"/>
        <v xml:space="preserve"> No recency data available.  No frequency data available.  No monetary data available.</v>
      </c>
    </row>
    <row r="828" spans="1:10" x14ac:dyDescent="0.25">
      <c r="A828" s="15"/>
      <c r="B828" s="16">
        <f>_xlfn.XLOOKUP(A828, '1. Invoices'!A:A, '1. Invoices'!B:B, "Not Found")</f>
        <v>0</v>
      </c>
      <c r="C828" s="13" t="str">
        <f ca="1">IF(A828="","",TODAY() - _xlfn.MAXIFS(OFFSET('1. Invoices'!#REF!, 0, 0, COUNTA('1. Invoices'!C:C)-1), OFFSET('1. Invoices'!#REF!, 0, 0, COUNTA('1. Invoices'!A:A)-1), A828))</f>
        <v/>
      </c>
      <c r="D828" s="12" t="str">
        <f ca="1">IF(A828="","",COUNTIFS(OFFSET('1. Invoices'!#REF!, 0, 0, COUNTA('1. Invoices'!A:A)-1), A828))</f>
        <v/>
      </c>
      <c r="E828" s="14" t="str">
        <f ca="1">IF(A828="","",SUMIFS(OFFSET('1. Invoices'!#REF!, 0, 0, COUNTA('1. Invoices'!D:D)-1), OFFSET('1. Invoices'!#REF!, 0, 0, COUNTA('1. Invoices'!A:A)-1), A828, OFFSET('1. Invoices'!#REF!, 0, 0, COUNTA('1. Invoices'!C:C)-1), "&gt;=" &amp; TODAY() - 364))</f>
        <v/>
      </c>
      <c r="F828" s="12" t="str" cm="1">
        <f t="array" aca="1" ref="F828" ca="1">IF(A828="", "", 6 - ROUNDUP(_xlfn.PERCENTRANK.EXC(IF(ISNUMBER(OFFSET(C$2, 0, 0, COUNTA(C:C)-1, 1)), OFFSET(C$2, 0, 0, COUNTA(C:C)-1, 1)), C828) * 5, 0))</f>
        <v/>
      </c>
      <c r="G828" s="12" t="str" cm="1">
        <f t="array" aca="1" ref="G828" ca="1">IF(A828="", "", ROUNDUP(_xlfn.PERCENTRANK.EXC(IF(ISNUMBER(OFFSET(D$2, 0, 0, COUNTA(D:D)-1, 1)), OFFSET(D$2, 0, 0, COUNTA(D:D)-1, 1)), D828) * 5, 0))</f>
        <v/>
      </c>
      <c r="H828" s="12" t="str" cm="1">
        <f t="array" aca="1" ref="H828" ca="1">IF(A828="", "", ROUNDUP(_xlfn.PERCENTRANK.EXC(IF(ISNUMBER(OFFSET(E$2, 0, 0, COUNTA(E:E)-1, 1)), OFFSET(E$2, 0, 0, COUNTA(E:E)-1, 1)), E828) * 5, 0))</f>
        <v/>
      </c>
      <c r="I828" s="16" t="e">
        <f t="shared" ref="I828:I891" ca="1" si="26">(F828*100)+(G828*10)+H828</f>
        <v>#VALUE!</v>
      </c>
      <c r="J828" s="12" t="str">
        <f t="shared" ca="1" si="25"/>
        <v xml:space="preserve"> No recency data available.  No frequency data available.  No monetary data available.</v>
      </c>
    </row>
    <row r="829" spans="1:10" x14ac:dyDescent="0.25">
      <c r="A829" s="15"/>
      <c r="B829" s="16">
        <f>_xlfn.XLOOKUP(A829, '1. Invoices'!A:A, '1. Invoices'!B:B, "Not Found")</f>
        <v>0</v>
      </c>
      <c r="C829" s="13" t="str">
        <f ca="1">IF(A829="","",TODAY() - _xlfn.MAXIFS(OFFSET('1. Invoices'!#REF!, 0, 0, COUNTA('1. Invoices'!C:C)-1), OFFSET('1. Invoices'!#REF!, 0, 0, COUNTA('1. Invoices'!A:A)-1), A829))</f>
        <v/>
      </c>
      <c r="D829" s="12" t="str">
        <f ca="1">IF(A829="","",COUNTIFS(OFFSET('1. Invoices'!#REF!, 0, 0, COUNTA('1. Invoices'!A:A)-1), A829))</f>
        <v/>
      </c>
      <c r="E829" s="14" t="str">
        <f ca="1">IF(A829="","",SUMIFS(OFFSET('1. Invoices'!#REF!, 0, 0, COUNTA('1. Invoices'!D:D)-1), OFFSET('1. Invoices'!#REF!, 0, 0, COUNTA('1. Invoices'!A:A)-1), A829, OFFSET('1. Invoices'!#REF!, 0, 0, COUNTA('1. Invoices'!C:C)-1), "&gt;=" &amp; TODAY() - 364))</f>
        <v/>
      </c>
      <c r="F829" s="12" t="str" cm="1">
        <f t="array" aca="1" ref="F829" ca="1">IF(A829="", "", 6 - ROUNDUP(_xlfn.PERCENTRANK.EXC(IF(ISNUMBER(OFFSET(C$2, 0, 0, COUNTA(C:C)-1, 1)), OFFSET(C$2, 0, 0, COUNTA(C:C)-1, 1)), C829) * 5, 0))</f>
        <v/>
      </c>
      <c r="G829" s="12" t="str" cm="1">
        <f t="array" aca="1" ref="G829" ca="1">IF(A829="", "", ROUNDUP(_xlfn.PERCENTRANK.EXC(IF(ISNUMBER(OFFSET(D$2, 0, 0, COUNTA(D:D)-1, 1)), OFFSET(D$2, 0, 0, COUNTA(D:D)-1, 1)), D829) * 5, 0))</f>
        <v/>
      </c>
      <c r="H829" s="12" t="str" cm="1">
        <f t="array" aca="1" ref="H829" ca="1">IF(A829="", "", ROUNDUP(_xlfn.PERCENTRANK.EXC(IF(ISNUMBER(OFFSET(E$2, 0, 0, COUNTA(E:E)-1, 1)), OFFSET(E$2, 0, 0, COUNTA(E:E)-1, 1)), E829) * 5, 0))</f>
        <v/>
      </c>
      <c r="I829" s="16" t="e">
        <f t="shared" ca="1" si="26"/>
        <v>#VALUE!</v>
      </c>
      <c r="J829" s="12" t="str">
        <f t="shared" ca="1" si="25"/>
        <v xml:space="preserve"> No recency data available.  No frequency data available.  No monetary data available.</v>
      </c>
    </row>
    <row r="830" spans="1:10" x14ac:dyDescent="0.25">
      <c r="A830" s="15"/>
      <c r="B830" s="16">
        <f>_xlfn.XLOOKUP(A830, '1. Invoices'!A:A, '1. Invoices'!B:B, "Not Found")</f>
        <v>0</v>
      </c>
      <c r="C830" s="13" t="str">
        <f ca="1">IF(A830="","",TODAY() - _xlfn.MAXIFS(OFFSET('1. Invoices'!#REF!, 0, 0, COUNTA('1. Invoices'!C:C)-1), OFFSET('1. Invoices'!#REF!, 0, 0, COUNTA('1. Invoices'!A:A)-1), A830))</f>
        <v/>
      </c>
      <c r="D830" s="12" t="str">
        <f ca="1">IF(A830="","",COUNTIFS(OFFSET('1. Invoices'!#REF!, 0, 0, COUNTA('1. Invoices'!A:A)-1), A830))</f>
        <v/>
      </c>
      <c r="E830" s="14" t="str">
        <f ca="1">IF(A830="","",SUMIFS(OFFSET('1. Invoices'!#REF!, 0, 0, COUNTA('1. Invoices'!D:D)-1), OFFSET('1. Invoices'!#REF!, 0, 0, COUNTA('1. Invoices'!A:A)-1), A830, OFFSET('1. Invoices'!#REF!, 0, 0, COUNTA('1. Invoices'!C:C)-1), "&gt;=" &amp; TODAY() - 364))</f>
        <v/>
      </c>
      <c r="F830" s="12" t="str" cm="1">
        <f t="array" aca="1" ref="F830" ca="1">IF(A830="", "", 6 - ROUNDUP(_xlfn.PERCENTRANK.EXC(IF(ISNUMBER(OFFSET(C$2, 0, 0, COUNTA(C:C)-1, 1)), OFFSET(C$2, 0, 0, COUNTA(C:C)-1, 1)), C830) * 5, 0))</f>
        <v/>
      </c>
      <c r="G830" s="12" t="str" cm="1">
        <f t="array" aca="1" ref="G830" ca="1">IF(A830="", "", ROUNDUP(_xlfn.PERCENTRANK.EXC(IF(ISNUMBER(OFFSET(D$2, 0, 0, COUNTA(D:D)-1, 1)), OFFSET(D$2, 0, 0, COUNTA(D:D)-1, 1)), D830) * 5, 0))</f>
        <v/>
      </c>
      <c r="H830" s="12" t="str" cm="1">
        <f t="array" aca="1" ref="H830" ca="1">IF(A830="", "", ROUNDUP(_xlfn.PERCENTRANK.EXC(IF(ISNUMBER(OFFSET(E$2, 0, 0, COUNTA(E:E)-1, 1)), OFFSET(E$2, 0, 0, COUNTA(E:E)-1, 1)), E830) * 5, 0))</f>
        <v/>
      </c>
      <c r="I830" s="16" t="e">
        <f t="shared" ca="1" si="26"/>
        <v>#VALUE!</v>
      </c>
      <c r="J830" s="12" t="str">
        <f t="shared" ca="1" si="25"/>
        <v xml:space="preserve"> No recency data available.  No frequency data available.  No monetary data available.</v>
      </c>
    </row>
    <row r="831" spans="1:10" x14ac:dyDescent="0.25">
      <c r="A831" s="15"/>
      <c r="B831" s="16">
        <f>_xlfn.XLOOKUP(A831, '1. Invoices'!A:A, '1. Invoices'!B:B, "Not Found")</f>
        <v>0</v>
      </c>
      <c r="C831" s="13" t="str">
        <f ca="1">IF(A831="","",TODAY() - _xlfn.MAXIFS(OFFSET('1. Invoices'!#REF!, 0, 0, COUNTA('1. Invoices'!C:C)-1), OFFSET('1. Invoices'!#REF!, 0, 0, COUNTA('1. Invoices'!A:A)-1), A831))</f>
        <v/>
      </c>
      <c r="D831" s="12" t="str">
        <f ca="1">IF(A831="","",COUNTIFS(OFFSET('1. Invoices'!#REF!, 0, 0, COUNTA('1. Invoices'!A:A)-1), A831))</f>
        <v/>
      </c>
      <c r="E831" s="14" t="str">
        <f ca="1">IF(A831="","",SUMIFS(OFFSET('1. Invoices'!#REF!, 0, 0, COUNTA('1. Invoices'!D:D)-1), OFFSET('1. Invoices'!#REF!, 0, 0, COUNTA('1. Invoices'!A:A)-1), A831, OFFSET('1. Invoices'!#REF!, 0, 0, COUNTA('1. Invoices'!C:C)-1), "&gt;=" &amp; TODAY() - 364))</f>
        <v/>
      </c>
      <c r="F831" s="12" t="str" cm="1">
        <f t="array" aca="1" ref="F831" ca="1">IF(A831="", "", 6 - ROUNDUP(_xlfn.PERCENTRANK.EXC(IF(ISNUMBER(OFFSET(C$2, 0, 0, COUNTA(C:C)-1, 1)), OFFSET(C$2, 0, 0, COUNTA(C:C)-1, 1)), C831) * 5, 0))</f>
        <v/>
      </c>
      <c r="G831" s="12" t="str" cm="1">
        <f t="array" aca="1" ref="G831" ca="1">IF(A831="", "", ROUNDUP(_xlfn.PERCENTRANK.EXC(IF(ISNUMBER(OFFSET(D$2, 0, 0, COUNTA(D:D)-1, 1)), OFFSET(D$2, 0, 0, COUNTA(D:D)-1, 1)), D831) * 5, 0))</f>
        <v/>
      </c>
      <c r="H831" s="12" t="str" cm="1">
        <f t="array" aca="1" ref="H831" ca="1">IF(A831="", "", ROUNDUP(_xlfn.PERCENTRANK.EXC(IF(ISNUMBER(OFFSET(E$2, 0, 0, COUNTA(E:E)-1, 1)), OFFSET(E$2, 0, 0, COUNTA(E:E)-1, 1)), E831) * 5, 0))</f>
        <v/>
      </c>
      <c r="I831" s="16" t="e">
        <f t="shared" ca="1" si="26"/>
        <v>#VALUE!</v>
      </c>
      <c r="J831" s="12" t="str">
        <f t="shared" ca="1" si="25"/>
        <v xml:space="preserve"> No recency data available.  No frequency data available.  No monetary data available.</v>
      </c>
    </row>
    <row r="832" spans="1:10" x14ac:dyDescent="0.25">
      <c r="A832" s="15"/>
      <c r="B832" s="16">
        <f>_xlfn.XLOOKUP(A832, '1. Invoices'!A:A, '1. Invoices'!B:B, "Not Found")</f>
        <v>0</v>
      </c>
      <c r="C832" s="13" t="str">
        <f ca="1">IF(A832="","",TODAY() - _xlfn.MAXIFS(OFFSET('1. Invoices'!#REF!, 0, 0, COUNTA('1. Invoices'!C:C)-1), OFFSET('1. Invoices'!#REF!, 0, 0, COUNTA('1. Invoices'!A:A)-1), A832))</f>
        <v/>
      </c>
      <c r="D832" s="12" t="str">
        <f ca="1">IF(A832="","",COUNTIFS(OFFSET('1. Invoices'!#REF!, 0, 0, COUNTA('1. Invoices'!A:A)-1), A832))</f>
        <v/>
      </c>
      <c r="E832" s="14" t="str">
        <f ca="1">IF(A832="","",SUMIFS(OFFSET('1. Invoices'!#REF!, 0, 0, COUNTA('1. Invoices'!D:D)-1), OFFSET('1. Invoices'!#REF!, 0, 0, COUNTA('1. Invoices'!A:A)-1), A832, OFFSET('1. Invoices'!#REF!, 0, 0, COUNTA('1. Invoices'!C:C)-1), "&gt;=" &amp; TODAY() - 364))</f>
        <v/>
      </c>
      <c r="F832" s="12" t="str" cm="1">
        <f t="array" aca="1" ref="F832" ca="1">IF(A832="", "", 6 - ROUNDUP(_xlfn.PERCENTRANK.EXC(IF(ISNUMBER(OFFSET(C$2, 0, 0, COUNTA(C:C)-1, 1)), OFFSET(C$2, 0, 0, COUNTA(C:C)-1, 1)), C832) * 5, 0))</f>
        <v/>
      </c>
      <c r="G832" s="12" t="str" cm="1">
        <f t="array" aca="1" ref="G832" ca="1">IF(A832="", "", ROUNDUP(_xlfn.PERCENTRANK.EXC(IF(ISNUMBER(OFFSET(D$2, 0, 0, COUNTA(D:D)-1, 1)), OFFSET(D$2, 0, 0, COUNTA(D:D)-1, 1)), D832) * 5, 0))</f>
        <v/>
      </c>
      <c r="H832" s="12" t="str" cm="1">
        <f t="array" aca="1" ref="H832" ca="1">IF(A832="", "", ROUNDUP(_xlfn.PERCENTRANK.EXC(IF(ISNUMBER(OFFSET(E$2, 0, 0, COUNTA(E:E)-1, 1)), OFFSET(E$2, 0, 0, COUNTA(E:E)-1, 1)), E832) * 5, 0))</f>
        <v/>
      </c>
      <c r="I832" s="16" t="e">
        <f t="shared" ca="1" si="26"/>
        <v>#VALUE!</v>
      </c>
      <c r="J832" s="12" t="str">
        <f t="shared" ca="1" si="25"/>
        <v xml:space="preserve"> No recency data available.  No frequency data available.  No monetary data available.</v>
      </c>
    </row>
    <row r="833" spans="1:10" x14ac:dyDescent="0.25">
      <c r="A833" s="15"/>
      <c r="B833" s="16">
        <f>_xlfn.XLOOKUP(A833, '1. Invoices'!A:A, '1. Invoices'!B:B, "Not Found")</f>
        <v>0</v>
      </c>
      <c r="C833" s="13" t="str">
        <f ca="1">IF(A833="","",TODAY() - _xlfn.MAXIFS(OFFSET('1. Invoices'!#REF!, 0, 0, COUNTA('1. Invoices'!C:C)-1), OFFSET('1. Invoices'!#REF!, 0, 0, COUNTA('1. Invoices'!A:A)-1), A833))</f>
        <v/>
      </c>
      <c r="D833" s="12" t="str">
        <f ca="1">IF(A833="","",COUNTIFS(OFFSET('1. Invoices'!#REF!, 0, 0, COUNTA('1. Invoices'!A:A)-1), A833))</f>
        <v/>
      </c>
      <c r="E833" s="14" t="str">
        <f ca="1">IF(A833="","",SUMIFS(OFFSET('1. Invoices'!#REF!, 0, 0, COUNTA('1. Invoices'!D:D)-1), OFFSET('1. Invoices'!#REF!, 0, 0, COUNTA('1. Invoices'!A:A)-1), A833, OFFSET('1. Invoices'!#REF!, 0, 0, COUNTA('1. Invoices'!C:C)-1), "&gt;=" &amp; TODAY() - 364))</f>
        <v/>
      </c>
      <c r="F833" s="12" t="str" cm="1">
        <f t="array" aca="1" ref="F833" ca="1">IF(A833="", "", 6 - ROUNDUP(_xlfn.PERCENTRANK.EXC(IF(ISNUMBER(OFFSET(C$2, 0, 0, COUNTA(C:C)-1, 1)), OFFSET(C$2, 0, 0, COUNTA(C:C)-1, 1)), C833) * 5, 0))</f>
        <v/>
      </c>
      <c r="G833" s="12" t="str" cm="1">
        <f t="array" aca="1" ref="G833" ca="1">IF(A833="", "", ROUNDUP(_xlfn.PERCENTRANK.EXC(IF(ISNUMBER(OFFSET(D$2, 0, 0, COUNTA(D:D)-1, 1)), OFFSET(D$2, 0, 0, COUNTA(D:D)-1, 1)), D833) * 5, 0))</f>
        <v/>
      </c>
      <c r="H833" s="12" t="str" cm="1">
        <f t="array" aca="1" ref="H833" ca="1">IF(A833="", "", ROUNDUP(_xlfn.PERCENTRANK.EXC(IF(ISNUMBER(OFFSET(E$2, 0, 0, COUNTA(E:E)-1, 1)), OFFSET(E$2, 0, 0, COUNTA(E:E)-1, 1)), E833) * 5, 0))</f>
        <v/>
      </c>
      <c r="I833" s="16" t="e">
        <f t="shared" ca="1" si="26"/>
        <v>#VALUE!</v>
      </c>
      <c r="J833" s="12" t="str">
        <f t="shared" ca="1" si="25"/>
        <v xml:space="preserve"> No recency data available.  No frequency data available.  No monetary data available.</v>
      </c>
    </row>
    <row r="834" spans="1:10" x14ac:dyDescent="0.25">
      <c r="A834" s="15"/>
      <c r="B834" s="16">
        <f>_xlfn.XLOOKUP(A834, '1. Invoices'!A:A, '1. Invoices'!B:B, "Not Found")</f>
        <v>0</v>
      </c>
      <c r="C834" s="13" t="str">
        <f ca="1">IF(A834="","",TODAY() - _xlfn.MAXIFS(OFFSET('1. Invoices'!#REF!, 0, 0, COUNTA('1. Invoices'!C:C)-1), OFFSET('1. Invoices'!#REF!, 0, 0, COUNTA('1. Invoices'!A:A)-1), A834))</f>
        <v/>
      </c>
      <c r="D834" s="12" t="str">
        <f ca="1">IF(A834="","",COUNTIFS(OFFSET('1. Invoices'!#REF!, 0, 0, COUNTA('1. Invoices'!A:A)-1), A834))</f>
        <v/>
      </c>
      <c r="E834" s="14" t="str">
        <f ca="1">IF(A834="","",SUMIFS(OFFSET('1. Invoices'!#REF!, 0, 0, COUNTA('1. Invoices'!D:D)-1), OFFSET('1. Invoices'!#REF!, 0, 0, COUNTA('1. Invoices'!A:A)-1), A834, OFFSET('1. Invoices'!#REF!, 0, 0, COUNTA('1. Invoices'!C:C)-1), "&gt;=" &amp; TODAY() - 364))</f>
        <v/>
      </c>
      <c r="F834" s="12" t="str" cm="1">
        <f t="array" aca="1" ref="F834" ca="1">IF(A834="", "", 6 - ROUNDUP(_xlfn.PERCENTRANK.EXC(IF(ISNUMBER(OFFSET(C$2, 0, 0, COUNTA(C:C)-1, 1)), OFFSET(C$2, 0, 0, COUNTA(C:C)-1, 1)), C834) * 5, 0))</f>
        <v/>
      </c>
      <c r="G834" s="12" t="str" cm="1">
        <f t="array" aca="1" ref="G834" ca="1">IF(A834="", "", ROUNDUP(_xlfn.PERCENTRANK.EXC(IF(ISNUMBER(OFFSET(D$2, 0, 0, COUNTA(D:D)-1, 1)), OFFSET(D$2, 0, 0, COUNTA(D:D)-1, 1)), D834) * 5, 0))</f>
        <v/>
      </c>
      <c r="H834" s="12" t="str" cm="1">
        <f t="array" aca="1" ref="H834" ca="1">IF(A834="", "", ROUNDUP(_xlfn.PERCENTRANK.EXC(IF(ISNUMBER(OFFSET(E$2, 0, 0, COUNTA(E:E)-1, 1)), OFFSET(E$2, 0, 0, COUNTA(E:E)-1, 1)), E834) * 5, 0))</f>
        <v/>
      </c>
      <c r="I834" s="16" t="e">
        <f t="shared" ca="1" si="26"/>
        <v>#VALUE!</v>
      </c>
      <c r="J834" s="12" t="str">
        <f t="shared" ca="1" si="25"/>
        <v xml:space="preserve"> No recency data available.  No frequency data available.  No monetary data available.</v>
      </c>
    </row>
    <row r="835" spans="1:10" x14ac:dyDescent="0.25">
      <c r="A835" s="15"/>
      <c r="B835" s="16">
        <f>_xlfn.XLOOKUP(A835, '1. Invoices'!A:A, '1. Invoices'!B:B, "Not Found")</f>
        <v>0</v>
      </c>
      <c r="C835" s="13" t="str">
        <f ca="1">IF(A835="","",TODAY() - _xlfn.MAXIFS(OFFSET('1. Invoices'!#REF!, 0, 0, COUNTA('1. Invoices'!C:C)-1), OFFSET('1. Invoices'!#REF!, 0, 0, COUNTA('1. Invoices'!A:A)-1), A835))</f>
        <v/>
      </c>
      <c r="D835" s="12" t="str">
        <f ca="1">IF(A835="","",COUNTIFS(OFFSET('1. Invoices'!#REF!, 0, 0, COUNTA('1. Invoices'!A:A)-1), A835))</f>
        <v/>
      </c>
      <c r="E835" s="14" t="str">
        <f ca="1">IF(A835="","",SUMIFS(OFFSET('1. Invoices'!#REF!, 0, 0, COUNTA('1. Invoices'!D:D)-1), OFFSET('1. Invoices'!#REF!, 0, 0, COUNTA('1. Invoices'!A:A)-1), A835, OFFSET('1. Invoices'!#REF!, 0, 0, COUNTA('1. Invoices'!C:C)-1), "&gt;=" &amp; TODAY() - 364))</f>
        <v/>
      </c>
      <c r="F835" s="12" t="str" cm="1">
        <f t="array" aca="1" ref="F835" ca="1">IF(A835="", "", 6 - ROUNDUP(_xlfn.PERCENTRANK.EXC(IF(ISNUMBER(OFFSET(C$2, 0, 0, COUNTA(C:C)-1, 1)), OFFSET(C$2, 0, 0, COUNTA(C:C)-1, 1)), C835) * 5, 0))</f>
        <v/>
      </c>
      <c r="G835" s="12" t="str" cm="1">
        <f t="array" aca="1" ref="G835" ca="1">IF(A835="", "", ROUNDUP(_xlfn.PERCENTRANK.EXC(IF(ISNUMBER(OFFSET(D$2, 0, 0, COUNTA(D:D)-1, 1)), OFFSET(D$2, 0, 0, COUNTA(D:D)-1, 1)), D835) * 5, 0))</f>
        <v/>
      </c>
      <c r="H835" s="12" t="str" cm="1">
        <f t="array" aca="1" ref="H835" ca="1">IF(A835="", "", ROUNDUP(_xlfn.PERCENTRANK.EXC(IF(ISNUMBER(OFFSET(E$2, 0, 0, COUNTA(E:E)-1, 1)), OFFSET(E$2, 0, 0, COUNTA(E:E)-1, 1)), E835) * 5, 0))</f>
        <v/>
      </c>
      <c r="I835" s="16" t="e">
        <f t="shared" ca="1" si="26"/>
        <v>#VALUE!</v>
      </c>
      <c r="J835" s="12" t="str">
        <f t="shared" ref="J835:J898" ca="1" si="27">CONCATENATE(
    " ",
    IFERROR(CHOOSE(LEFT(I835,1),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IFERROR(CHOOSE(MID(I835,2,1),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IFERROR(CHOOSE(RIGHT(I835,1),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836" spans="1:10" x14ac:dyDescent="0.25">
      <c r="A836" s="15"/>
      <c r="B836" s="16">
        <f>_xlfn.XLOOKUP(A836, '1. Invoices'!A:A, '1. Invoices'!B:B, "Not Found")</f>
        <v>0</v>
      </c>
      <c r="C836" s="13" t="str">
        <f ca="1">IF(A836="","",TODAY() - _xlfn.MAXIFS(OFFSET('1. Invoices'!#REF!, 0, 0, COUNTA('1. Invoices'!C:C)-1), OFFSET('1. Invoices'!#REF!, 0, 0, COUNTA('1. Invoices'!A:A)-1), A836))</f>
        <v/>
      </c>
      <c r="D836" s="12" t="str">
        <f ca="1">IF(A836="","",COUNTIFS(OFFSET('1. Invoices'!#REF!, 0, 0, COUNTA('1. Invoices'!A:A)-1), A836))</f>
        <v/>
      </c>
      <c r="E836" s="14" t="str">
        <f ca="1">IF(A836="","",SUMIFS(OFFSET('1. Invoices'!#REF!, 0, 0, COUNTA('1. Invoices'!D:D)-1), OFFSET('1. Invoices'!#REF!, 0, 0, COUNTA('1. Invoices'!A:A)-1), A836, OFFSET('1. Invoices'!#REF!, 0, 0, COUNTA('1. Invoices'!C:C)-1), "&gt;=" &amp; TODAY() - 364))</f>
        <v/>
      </c>
      <c r="F836" s="12" t="str" cm="1">
        <f t="array" aca="1" ref="F836" ca="1">IF(A836="", "", 6 - ROUNDUP(_xlfn.PERCENTRANK.EXC(IF(ISNUMBER(OFFSET(C$2, 0, 0, COUNTA(C:C)-1, 1)), OFFSET(C$2, 0, 0, COUNTA(C:C)-1, 1)), C836) * 5, 0))</f>
        <v/>
      </c>
      <c r="G836" s="12" t="str" cm="1">
        <f t="array" aca="1" ref="G836" ca="1">IF(A836="", "", ROUNDUP(_xlfn.PERCENTRANK.EXC(IF(ISNUMBER(OFFSET(D$2, 0, 0, COUNTA(D:D)-1, 1)), OFFSET(D$2, 0, 0, COUNTA(D:D)-1, 1)), D836) * 5, 0))</f>
        <v/>
      </c>
      <c r="H836" s="12" t="str" cm="1">
        <f t="array" aca="1" ref="H836" ca="1">IF(A836="", "", ROUNDUP(_xlfn.PERCENTRANK.EXC(IF(ISNUMBER(OFFSET(E$2, 0, 0, COUNTA(E:E)-1, 1)), OFFSET(E$2, 0, 0, COUNTA(E:E)-1, 1)), E836) * 5, 0))</f>
        <v/>
      </c>
      <c r="I836" s="16" t="e">
        <f t="shared" ca="1" si="26"/>
        <v>#VALUE!</v>
      </c>
      <c r="J836" s="12" t="str">
        <f t="shared" ca="1" si="27"/>
        <v xml:space="preserve"> No recency data available.  No frequency data available.  No monetary data available.</v>
      </c>
    </row>
    <row r="837" spans="1:10" x14ac:dyDescent="0.25">
      <c r="A837" s="15"/>
      <c r="B837" s="16">
        <f>_xlfn.XLOOKUP(A837, '1. Invoices'!A:A, '1. Invoices'!B:B, "Not Found")</f>
        <v>0</v>
      </c>
      <c r="C837" s="13" t="str">
        <f ca="1">IF(A837="","",TODAY() - _xlfn.MAXIFS(OFFSET('1. Invoices'!#REF!, 0, 0, COUNTA('1. Invoices'!C:C)-1), OFFSET('1. Invoices'!#REF!, 0, 0, COUNTA('1. Invoices'!A:A)-1), A837))</f>
        <v/>
      </c>
      <c r="D837" s="12" t="str">
        <f ca="1">IF(A837="","",COUNTIFS(OFFSET('1. Invoices'!#REF!, 0, 0, COUNTA('1. Invoices'!A:A)-1), A837))</f>
        <v/>
      </c>
      <c r="E837" s="14" t="str">
        <f ca="1">IF(A837="","",SUMIFS(OFFSET('1. Invoices'!#REF!, 0, 0, COUNTA('1. Invoices'!D:D)-1), OFFSET('1. Invoices'!#REF!, 0, 0, COUNTA('1. Invoices'!A:A)-1), A837, OFFSET('1. Invoices'!#REF!, 0, 0, COUNTA('1. Invoices'!C:C)-1), "&gt;=" &amp; TODAY() - 364))</f>
        <v/>
      </c>
      <c r="F837" s="12" t="str" cm="1">
        <f t="array" aca="1" ref="F837" ca="1">IF(A837="", "", 6 - ROUNDUP(_xlfn.PERCENTRANK.EXC(IF(ISNUMBER(OFFSET(C$2, 0, 0, COUNTA(C:C)-1, 1)), OFFSET(C$2, 0, 0, COUNTA(C:C)-1, 1)), C837) * 5, 0))</f>
        <v/>
      </c>
      <c r="G837" s="12" t="str" cm="1">
        <f t="array" aca="1" ref="G837" ca="1">IF(A837="", "", ROUNDUP(_xlfn.PERCENTRANK.EXC(IF(ISNUMBER(OFFSET(D$2, 0, 0, COUNTA(D:D)-1, 1)), OFFSET(D$2, 0, 0, COUNTA(D:D)-1, 1)), D837) * 5, 0))</f>
        <v/>
      </c>
      <c r="H837" s="12" t="str" cm="1">
        <f t="array" aca="1" ref="H837" ca="1">IF(A837="", "", ROUNDUP(_xlfn.PERCENTRANK.EXC(IF(ISNUMBER(OFFSET(E$2, 0, 0, COUNTA(E:E)-1, 1)), OFFSET(E$2, 0, 0, COUNTA(E:E)-1, 1)), E837) * 5, 0))</f>
        <v/>
      </c>
      <c r="I837" s="16" t="e">
        <f t="shared" ca="1" si="26"/>
        <v>#VALUE!</v>
      </c>
      <c r="J837" s="12" t="str">
        <f t="shared" ca="1" si="27"/>
        <v xml:space="preserve"> No recency data available.  No frequency data available.  No monetary data available.</v>
      </c>
    </row>
    <row r="838" spans="1:10" x14ac:dyDescent="0.25">
      <c r="A838" s="15"/>
      <c r="B838" s="16">
        <f>_xlfn.XLOOKUP(A838, '1. Invoices'!A:A, '1. Invoices'!B:B, "Not Found")</f>
        <v>0</v>
      </c>
      <c r="C838" s="13" t="str">
        <f ca="1">IF(A838="","",TODAY() - _xlfn.MAXIFS(OFFSET('1. Invoices'!#REF!, 0, 0, COUNTA('1. Invoices'!C:C)-1), OFFSET('1. Invoices'!#REF!, 0, 0, COUNTA('1. Invoices'!A:A)-1), A838))</f>
        <v/>
      </c>
      <c r="D838" s="12" t="str">
        <f ca="1">IF(A838="","",COUNTIFS(OFFSET('1. Invoices'!#REF!, 0, 0, COUNTA('1. Invoices'!A:A)-1), A838))</f>
        <v/>
      </c>
      <c r="E838" s="14" t="str">
        <f ca="1">IF(A838="","",SUMIFS(OFFSET('1. Invoices'!#REF!, 0, 0, COUNTA('1. Invoices'!D:D)-1), OFFSET('1. Invoices'!#REF!, 0, 0, COUNTA('1. Invoices'!A:A)-1), A838, OFFSET('1. Invoices'!#REF!, 0, 0, COUNTA('1. Invoices'!C:C)-1), "&gt;=" &amp; TODAY() - 364))</f>
        <v/>
      </c>
      <c r="F838" s="12" t="str" cm="1">
        <f t="array" aca="1" ref="F838" ca="1">IF(A838="", "", 6 - ROUNDUP(_xlfn.PERCENTRANK.EXC(IF(ISNUMBER(OFFSET(C$2, 0, 0, COUNTA(C:C)-1, 1)), OFFSET(C$2, 0, 0, COUNTA(C:C)-1, 1)), C838) * 5, 0))</f>
        <v/>
      </c>
      <c r="G838" s="12" t="str" cm="1">
        <f t="array" aca="1" ref="G838" ca="1">IF(A838="", "", ROUNDUP(_xlfn.PERCENTRANK.EXC(IF(ISNUMBER(OFFSET(D$2, 0, 0, COUNTA(D:D)-1, 1)), OFFSET(D$2, 0, 0, COUNTA(D:D)-1, 1)), D838) * 5, 0))</f>
        <v/>
      </c>
      <c r="H838" s="12" t="str" cm="1">
        <f t="array" aca="1" ref="H838" ca="1">IF(A838="", "", ROUNDUP(_xlfn.PERCENTRANK.EXC(IF(ISNUMBER(OFFSET(E$2, 0, 0, COUNTA(E:E)-1, 1)), OFFSET(E$2, 0, 0, COUNTA(E:E)-1, 1)), E838) * 5, 0))</f>
        <v/>
      </c>
      <c r="I838" s="16" t="e">
        <f t="shared" ca="1" si="26"/>
        <v>#VALUE!</v>
      </c>
      <c r="J838" s="12" t="str">
        <f t="shared" ca="1" si="27"/>
        <v xml:space="preserve"> No recency data available.  No frequency data available.  No monetary data available.</v>
      </c>
    </row>
    <row r="839" spans="1:10" x14ac:dyDescent="0.25">
      <c r="A839" s="15"/>
      <c r="B839" s="16">
        <f>_xlfn.XLOOKUP(A839, '1. Invoices'!A:A, '1. Invoices'!B:B, "Not Found")</f>
        <v>0</v>
      </c>
      <c r="C839" s="13" t="str">
        <f ca="1">IF(A839="","",TODAY() - _xlfn.MAXIFS(OFFSET('1. Invoices'!#REF!, 0, 0, COUNTA('1. Invoices'!C:C)-1), OFFSET('1. Invoices'!#REF!, 0, 0, COUNTA('1. Invoices'!A:A)-1), A839))</f>
        <v/>
      </c>
      <c r="D839" s="12" t="str">
        <f ca="1">IF(A839="","",COUNTIFS(OFFSET('1. Invoices'!#REF!, 0, 0, COUNTA('1. Invoices'!A:A)-1), A839))</f>
        <v/>
      </c>
      <c r="E839" s="14" t="str">
        <f ca="1">IF(A839="","",SUMIFS(OFFSET('1. Invoices'!#REF!, 0, 0, COUNTA('1. Invoices'!D:D)-1), OFFSET('1. Invoices'!#REF!, 0, 0, COUNTA('1. Invoices'!A:A)-1), A839, OFFSET('1. Invoices'!#REF!, 0, 0, COUNTA('1. Invoices'!C:C)-1), "&gt;=" &amp; TODAY() - 364))</f>
        <v/>
      </c>
      <c r="F839" s="12" t="str" cm="1">
        <f t="array" aca="1" ref="F839" ca="1">IF(A839="", "", 6 - ROUNDUP(_xlfn.PERCENTRANK.EXC(IF(ISNUMBER(OFFSET(C$2, 0, 0, COUNTA(C:C)-1, 1)), OFFSET(C$2, 0, 0, COUNTA(C:C)-1, 1)), C839) * 5, 0))</f>
        <v/>
      </c>
      <c r="G839" s="12" t="str" cm="1">
        <f t="array" aca="1" ref="G839" ca="1">IF(A839="", "", ROUNDUP(_xlfn.PERCENTRANK.EXC(IF(ISNUMBER(OFFSET(D$2, 0, 0, COUNTA(D:D)-1, 1)), OFFSET(D$2, 0, 0, COUNTA(D:D)-1, 1)), D839) * 5, 0))</f>
        <v/>
      </c>
      <c r="H839" s="12" t="str" cm="1">
        <f t="array" aca="1" ref="H839" ca="1">IF(A839="", "", ROUNDUP(_xlfn.PERCENTRANK.EXC(IF(ISNUMBER(OFFSET(E$2, 0, 0, COUNTA(E:E)-1, 1)), OFFSET(E$2, 0, 0, COUNTA(E:E)-1, 1)), E839) * 5, 0))</f>
        <v/>
      </c>
      <c r="I839" s="16" t="e">
        <f t="shared" ca="1" si="26"/>
        <v>#VALUE!</v>
      </c>
      <c r="J839" s="12" t="str">
        <f t="shared" ca="1" si="27"/>
        <v xml:space="preserve"> No recency data available.  No frequency data available.  No monetary data available.</v>
      </c>
    </row>
    <row r="840" spans="1:10" x14ac:dyDescent="0.25">
      <c r="A840" s="15"/>
      <c r="B840" s="16">
        <f>_xlfn.XLOOKUP(A840, '1. Invoices'!A:A, '1. Invoices'!B:B, "Not Found")</f>
        <v>0</v>
      </c>
      <c r="C840" s="13" t="str">
        <f ca="1">IF(A840="","",TODAY() - _xlfn.MAXIFS(OFFSET('1. Invoices'!#REF!, 0, 0, COUNTA('1. Invoices'!C:C)-1), OFFSET('1. Invoices'!#REF!, 0, 0, COUNTA('1. Invoices'!A:A)-1), A840))</f>
        <v/>
      </c>
      <c r="D840" s="12" t="str">
        <f ca="1">IF(A840="","",COUNTIFS(OFFSET('1. Invoices'!#REF!, 0, 0, COUNTA('1. Invoices'!A:A)-1), A840))</f>
        <v/>
      </c>
      <c r="E840" s="14" t="str">
        <f ca="1">IF(A840="","",SUMIFS(OFFSET('1. Invoices'!#REF!, 0, 0, COUNTA('1. Invoices'!D:D)-1), OFFSET('1. Invoices'!#REF!, 0, 0, COUNTA('1. Invoices'!A:A)-1), A840, OFFSET('1. Invoices'!#REF!, 0, 0, COUNTA('1. Invoices'!C:C)-1), "&gt;=" &amp; TODAY() - 364))</f>
        <v/>
      </c>
      <c r="F840" s="12" t="str" cm="1">
        <f t="array" aca="1" ref="F840" ca="1">IF(A840="", "", 6 - ROUNDUP(_xlfn.PERCENTRANK.EXC(IF(ISNUMBER(OFFSET(C$2, 0, 0, COUNTA(C:C)-1, 1)), OFFSET(C$2, 0, 0, COUNTA(C:C)-1, 1)), C840) * 5, 0))</f>
        <v/>
      </c>
      <c r="G840" s="12" t="str" cm="1">
        <f t="array" aca="1" ref="G840" ca="1">IF(A840="", "", ROUNDUP(_xlfn.PERCENTRANK.EXC(IF(ISNUMBER(OFFSET(D$2, 0, 0, COUNTA(D:D)-1, 1)), OFFSET(D$2, 0, 0, COUNTA(D:D)-1, 1)), D840) * 5, 0))</f>
        <v/>
      </c>
      <c r="H840" s="12" t="str" cm="1">
        <f t="array" aca="1" ref="H840" ca="1">IF(A840="", "", ROUNDUP(_xlfn.PERCENTRANK.EXC(IF(ISNUMBER(OFFSET(E$2, 0, 0, COUNTA(E:E)-1, 1)), OFFSET(E$2, 0, 0, COUNTA(E:E)-1, 1)), E840) * 5, 0))</f>
        <v/>
      </c>
      <c r="I840" s="16" t="e">
        <f t="shared" ca="1" si="26"/>
        <v>#VALUE!</v>
      </c>
      <c r="J840" s="12" t="str">
        <f t="shared" ca="1" si="27"/>
        <v xml:space="preserve"> No recency data available.  No frequency data available.  No monetary data available.</v>
      </c>
    </row>
    <row r="841" spans="1:10" x14ac:dyDescent="0.25">
      <c r="A841" s="15"/>
      <c r="B841" s="16">
        <f>_xlfn.XLOOKUP(A841, '1. Invoices'!A:A, '1. Invoices'!B:B, "Not Found")</f>
        <v>0</v>
      </c>
      <c r="C841" s="13" t="str">
        <f ca="1">IF(A841="","",TODAY() - _xlfn.MAXIFS(OFFSET('1. Invoices'!#REF!, 0, 0, COUNTA('1. Invoices'!C:C)-1), OFFSET('1. Invoices'!#REF!, 0, 0, COUNTA('1. Invoices'!A:A)-1), A841))</f>
        <v/>
      </c>
      <c r="D841" s="12" t="str">
        <f ca="1">IF(A841="","",COUNTIFS(OFFSET('1. Invoices'!#REF!, 0, 0, COUNTA('1. Invoices'!A:A)-1), A841))</f>
        <v/>
      </c>
      <c r="E841" s="14" t="str">
        <f ca="1">IF(A841="","",SUMIFS(OFFSET('1. Invoices'!#REF!, 0, 0, COUNTA('1. Invoices'!D:D)-1), OFFSET('1. Invoices'!#REF!, 0, 0, COUNTA('1. Invoices'!A:A)-1), A841, OFFSET('1. Invoices'!#REF!, 0, 0, COUNTA('1. Invoices'!C:C)-1), "&gt;=" &amp; TODAY() - 364))</f>
        <v/>
      </c>
      <c r="F841" s="12" t="str" cm="1">
        <f t="array" aca="1" ref="F841" ca="1">IF(A841="", "", 6 - ROUNDUP(_xlfn.PERCENTRANK.EXC(IF(ISNUMBER(OFFSET(C$2, 0, 0, COUNTA(C:C)-1, 1)), OFFSET(C$2, 0, 0, COUNTA(C:C)-1, 1)), C841) * 5, 0))</f>
        <v/>
      </c>
      <c r="G841" s="12" t="str" cm="1">
        <f t="array" aca="1" ref="G841" ca="1">IF(A841="", "", ROUNDUP(_xlfn.PERCENTRANK.EXC(IF(ISNUMBER(OFFSET(D$2, 0, 0, COUNTA(D:D)-1, 1)), OFFSET(D$2, 0, 0, COUNTA(D:D)-1, 1)), D841) * 5, 0))</f>
        <v/>
      </c>
      <c r="H841" s="12" t="str" cm="1">
        <f t="array" aca="1" ref="H841" ca="1">IF(A841="", "", ROUNDUP(_xlfn.PERCENTRANK.EXC(IF(ISNUMBER(OFFSET(E$2, 0, 0, COUNTA(E:E)-1, 1)), OFFSET(E$2, 0, 0, COUNTA(E:E)-1, 1)), E841) * 5, 0))</f>
        <v/>
      </c>
      <c r="I841" s="16" t="e">
        <f t="shared" ca="1" si="26"/>
        <v>#VALUE!</v>
      </c>
      <c r="J841" s="12" t="str">
        <f t="shared" ca="1" si="27"/>
        <v xml:space="preserve"> No recency data available.  No frequency data available.  No monetary data available.</v>
      </c>
    </row>
    <row r="842" spans="1:10" x14ac:dyDescent="0.25">
      <c r="A842" s="15"/>
      <c r="B842" s="16">
        <f>_xlfn.XLOOKUP(A842, '1. Invoices'!A:A, '1. Invoices'!B:B, "Not Found")</f>
        <v>0</v>
      </c>
      <c r="C842" s="13" t="str">
        <f ca="1">IF(A842="","",TODAY() - _xlfn.MAXIFS(OFFSET('1. Invoices'!#REF!, 0, 0, COUNTA('1. Invoices'!C:C)-1), OFFSET('1. Invoices'!#REF!, 0, 0, COUNTA('1. Invoices'!A:A)-1), A842))</f>
        <v/>
      </c>
      <c r="D842" s="12" t="str">
        <f ca="1">IF(A842="","",COUNTIFS(OFFSET('1. Invoices'!#REF!, 0, 0, COUNTA('1. Invoices'!A:A)-1), A842))</f>
        <v/>
      </c>
      <c r="E842" s="14" t="str">
        <f ca="1">IF(A842="","",SUMIFS(OFFSET('1. Invoices'!#REF!, 0, 0, COUNTA('1. Invoices'!D:D)-1), OFFSET('1. Invoices'!#REF!, 0, 0, COUNTA('1. Invoices'!A:A)-1), A842, OFFSET('1. Invoices'!#REF!, 0, 0, COUNTA('1. Invoices'!C:C)-1), "&gt;=" &amp; TODAY() - 364))</f>
        <v/>
      </c>
      <c r="F842" s="12" t="str" cm="1">
        <f t="array" aca="1" ref="F842" ca="1">IF(A842="", "", 6 - ROUNDUP(_xlfn.PERCENTRANK.EXC(IF(ISNUMBER(OFFSET(C$2, 0, 0, COUNTA(C:C)-1, 1)), OFFSET(C$2, 0, 0, COUNTA(C:C)-1, 1)), C842) * 5, 0))</f>
        <v/>
      </c>
      <c r="G842" s="12" t="str" cm="1">
        <f t="array" aca="1" ref="G842" ca="1">IF(A842="", "", ROUNDUP(_xlfn.PERCENTRANK.EXC(IF(ISNUMBER(OFFSET(D$2, 0, 0, COUNTA(D:D)-1, 1)), OFFSET(D$2, 0, 0, COUNTA(D:D)-1, 1)), D842) * 5, 0))</f>
        <v/>
      </c>
      <c r="H842" s="12" t="str" cm="1">
        <f t="array" aca="1" ref="H842" ca="1">IF(A842="", "", ROUNDUP(_xlfn.PERCENTRANK.EXC(IF(ISNUMBER(OFFSET(E$2, 0, 0, COUNTA(E:E)-1, 1)), OFFSET(E$2, 0, 0, COUNTA(E:E)-1, 1)), E842) * 5, 0))</f>
        <v/>
      </c>
      <c r="I842" s="16" t="e">
        <f t="shared" ca="1" si="26"/>
        <v>#VALUE!</v>
      </c>
      <c r="J842" s="12" t="str">
        <f t="shared" ca="1" si="27"/>
        <v xml:space="preserve"> No recency data available.  No frequency data available.  No monetary data available.</v>
      </c>
    </row>
    <row r="843" spans="1:10" x14ac:dyDescent="0.25">
      <c r="A843" s="15"/>
      <c r="B843" s="16">
        <f>_xlfn.XLOOKUP(A843, '1. Invoices'!A:A, '1. Invoices'!B:B, "Not Found")</f>
        <v>0</v>
      </c>
      <c r="C843" s="13" t="str">
        <f ca="1">IF(A843="","",TODAY() - _xlfn.MAXIFS(OFFSET('1. Invoices'!#REF!, 0, 0, COUNTA('1. Invoices'!C:C)-1), OFFSET('1. Invoices'!#REF!, 0, 0, COUNTA('1. Invoices'!A:A)-1), A843))</f>
        <v/>
      </c>
      <c r="D843" s="12" t="str">
        <f ca="1">IF(A843="","",COUNTIFS(OFFSET('1. Invoices'!#REF!, 0, 0, COUNTA('1. Invoices'!A:A)-1), A843))</f>
        <v/>
      </c>
      <c r="E843" s="14" t="str">
        <f ca="1">IF(A843="","",SUMIFS(OFFSET('1. Invoices'!#REF!, 0, 0, COUNTA('1. Invoices'!D:D)-1), OFFSET('1. Invoices'!#REF!, 0, 0, COUNTA('1. Invoices'!A:A)-1), A843, OFFSET('1. Invoices'!#REF!, 0, 0, COUNTA('1. Invoices'!C:C)-1), "&gt;=" &amp; TODAY() - 364))</f>
        <v/>
      </c>
      <c r="F843" s="12" t="str" cm="1">
        <f t="array" aca="1" ref="F843" ca="1">IF(A843="", "", 6 - ROUNDUP(_xlfn.PERCENTRANK.EXC(IF(ISNUMBER(OFFSET(C$2, 0, 0, COUNTA(C:C)-1, 1)), OFFSET(C$2, 0, 0, COUNTA(C:C)-1, 1)), C843) * 5, 0))</f>
        <v/>
      </c>
      <c r="G843" s="12" t="str" cm="1">
        <f t="array" aca="1" ref="G843" ca="1">IF(A843="", "", ROUNDUP(_xlfn.PERCENTRANK.EXC(IF(ISNUMBER(OFFSET(D$2, 0, 0, COUNTA(D:D)-1, 1)), OFFSET(D$2, 0, 0, COUNTA(D:D)-1, 1)), D843) * 5, 0))</f>
        <v/>
      </c>
      <c r="H843" s="12" t="str" cm="1">
        <f t="array" aca="1" ref="H843" ca="1">IF(A843="", "", ROUNDUP(_xlfn.PERCENTRANK.EXC(IF(ISNUMBER(OFFSET(E$2, 0, 0, COUNTA(E:E)-1, 1)), OFFSET(E$2, 0, 0, COUNTA(E:E)-1, 1)), E843) * 5, 0))</f>
        <v/>
      </c>
      <c r="I843" s="16" t="e">
        <f t="shared" ca="1" si="26"/>
        <v>#VALUE!</v>
      </c>
      <c r="J843" s="12" t="str">
        <f t="shared" ca="1" si="27"/>
        <v xml:space="preserve"> No recency data available.  No frequency data available.  No monetary data available.</v>
      </c>
    </row>
    <row r="844" spans="1:10" x14ac:dyDescent="0.25">
      <c r="A844" s="15"/>
      <c r="B844" s="16">
        <f>_xlfn.XLOOKUP(A844, '1. Invoices'!A:A, '1. Invoices'!B:B, "Not Found")</f>
        <v>0</v>
      </c>
      <c r="C844" s="13" t="str">
        <f ca="1">IF(A844="","",TODAY() - _xlfn.MAXIFS(OFFSET('1. Invoices'!#REF!, 0, 0, COUNTA('1. Invoices'!C:C)-1), OFFSET('1. Invoices'!#REF!, 0, 0, COUNTA('1. Invoices'!A:A)-1), A844))</f>
        <v/>
      </c>
      <c r="D844" s="12" t="str">
        <f ca="1">IF(A844="","",COUNTIFS(OFFSET('1. Invoices'!#REF!, 0, 0, COUNTA('1. Invoices'!A:A)-1), A844))</f>
        <v/>
      </c>
      <c r="E844" s="14" t="str">
        <f ca="1">IF(A844="","",SUMIFS(OFFSET('1. Invoices'!#REF!, 0, 0, COUNTA('1. Invoices'!D:D)-1), OFFSET('1. Invoices'!#REF!, 0, 0, COUNTA('1. Invoices'!A:A)-1), A844, OFFSET('1. Invoices'!#REF!, 0, 0, COUNTA('1. Invoices'!C:C)-1), "&gt;=" &amp; TODAY() - 364))</f>
        <v/>
      </c>
      <c r="F844" s="12" t="str" cm="1">
        <f t="array" aca="1" ref="F844" ca="1">IF(A844="", "", 6 - ROUNDUP(_xlfn.PERCENTRANK.EXC(IF(ISNUMBER(OFFSET(C$2, 0, 0, COUNTA(C:C)-1, 1)), OFFSET(C$2, 0, 0, COUNTA(C:C)-1, 1)), C844) * 5, 0))</f>
        <v/>
      </c>
      <c r="G844" s="12" t="str" cm="1">
        <f t="array" aca="1" ref="G844" ca="1">IF(A844="", "", ROUNDUP(_xlfn.PERCENTRANK.EXC(IF(ISNUMBER(OFFSET(D$2, 0, 0, COUNTA(D:D)-1, 1)), OFFSET(D$2, 0, 0, COUNTA(D:D)-1, 1)), D844) * 5, 0))</f>
        <v/>
      </c>
      <c r="H844" s="12" t="str" cm="1">
        <f t="array" aca="1" ref="H844" ca="1">IF(A844="", "", ROUNDUP(_xlfn.PERCENTRANK.EXC(IF(ISNUMBER(OFFSET(E$2, 0, 0, COUNTA(E:E)-1, 1)), OFFSET(E$2, 0, 0, COUNTA(E:E)-1, 1)), E844) * 5, 0))</f>
        <v/>
      </c>
      <c r="I844" s="16" t="e">
        <f t="shared" ca="1" si="26"/>
        <v>#VALUE!</v>
      </c>
      <c r="J844" s="12" t="str">
        <f t="shared" ca="1" si="27"/>
        <v xml:space="preserve"> No recency data available.  No frequency data available.  No monetary data available.</v>
      </c>
    </row>
    <row r="845" spans="1:10" x14ac:dyDescent="0.25">
      <c r="A845" s="15"/>
      <c r="B845" s="16">
        <f>_xlfn.XLOOKUP(A845, '1. Invoices'!A:A, '1. Invoices'!B:B, "Not Found")</f>
        <v>0</v>
      </c>
      <c r="C845" s="13" t="str">
        <f ca="1">IF(A845="","",TODAY() - _xlfn.MAXIFS(OFFSET('1. Invoices'!#REF!, 0, 0, COUNTA('1. Invoices'!C:C)-1), OFFSET('1. Invoices'!#REF!, 0, 0, COUNTA('1. Invoices'!A:A)-1), A845))</f>
        <v/>
      </c>
      <c r="D845" s="12" t="str">
        <f ca="1">IF(A845="","",COUNTIFS(OFFSET('1. Invoices'!#REF!, 0, 0, COUNTA('1. Invoices'!A:A)-1), A845))</f>
        <v/>
      </c>
      <c r="E845" s="14" t="str">
        <f ca="1">IF(A845="","",SUMIFS(OFFSET('1. Invoices'!#REF!, 0, 0, COUNTA('1. Invoices'!D:D)-1), OFFSET('1. Invoices'!#REF!, 0, 0, COUNTA('1. Invoices'!A:A)-1), A845, OFFSET('1. Invoices'!#REF!, 0, 0, COUNTA('1. Invoices'!C:C)-1), "&gt;=" &amp; TODAY() - 364))</f>
        <v/>
      </c>
      <c r="F845" s="12" t="str" cm="1">
        <f t="array" aca="1" ref="F845" ca="1">IF(A845="", "", 6 - ROUNDUP(_xlfn.PERCENTRANK.EXC(IF(ISNUMBER(OFFSET(C$2, 0, 0, COUNTA(C:C)-1, 1)), OFFSET(C$2, 0, 0, COUNTA(C:C)-1, 1)), C845) * 5, 0))</f>
        <v/>
      </c>
      <c r="G845" s="12" t="str" cm="1">
        <f t="array" aca="1" ref="G845" ca="1">IF(A845="", "", ROUNDUP(_xlfn.PERCENTRANK.EXC(IF(ISNUMBER(OFFSET(D$2, 0, 0, COUNTA(D:D)-1, 1)), OFFSET(D$2, 0, 0, COUNTA(D:D)-1, 1)), D845) * 5, 0))</f>
        <v/>
      </c>
      <c r="H845" s="12" t="str" cm="1">
        <f t="array" aca="1" ref="H845" ca="1">IF(A845="", "", ROUNDUP(_xlfn.PERCENTRANK.EXC(IF(ISNUMBER(OFFSET(E$2, 0, 0, COUNTA(E:E)-1, 1)), OFFSET(E$2, 0, 0, COUNTA(E:E)-1, 1)), E845) * 5, 0))</f>
        <v/>
      </c>
      <c r="I845" s="16" t="e">
        <f t="shared" ca="1" si="26"/>
        <v>#VALUE!</v>
      </c>
      <c r="J845" s="12" t="str">
        <f t="shared" ca="1" si="27"/>
        <v xml:space="preserve"> No recency data available.  No frequency data available.  No monetary data available.</v>
      </c>
    </row>
    <row r="846" spans="1:10" x14ac:dyDescent="0.25">
      <c r="A846" s="15"/>
      <c r="B846" s="16">
        <f>_xlfn.XLOOKUP(A846, '1. Invoices'!A:A, '1. Invoices'!B:B, "Not Found")</f>
        <v>0</v>
      </c>
      <c r="C846" s="13" t="str">
        <f ca="1">IF(A846="","",TODAY() - _xlfn.MAXIFS(OFFSET('1. Invoices'!#REF!, 0, 0, COUNTA('1. Invoices'!C:C)-1), OFFSET('1. Invoices'!#REF!, 0, 0, COUNTA('1. Invoices'!A:A)-1), A846))</f>
        <v/>
      </c>
      <c r="D846" s="12" t="str">
        <f ca="1">IF(A846="","",COUNTIFS(OFFSET('1. Invoices'!#REF!, 0, 0, COUNTA('1. Invoices'!A:A)-1), A846))</f>
        <v/>
      </c>
      <c r="E846" s="14" t="str">
        <f ca="1">IF(A846="","",SUMIFS(OFFSET('1. Invoices'!#REF!, 0, 0, COUNTA('1. Invoices'!D:D)-1), OFFSET('1. Invoices'!#REF!, 0, 0, COUNTA('1. Invoices'!A:A)-1), A846, OFFSET('1. Invoices'!#REF!, 0, 0, COUNTA('1. Invoices'!C:C)-1), "&gt;=" &amp; TODAY() - 364))</f>
        <v/>
      </c>
      <c r="F846" s="12" t="str" cm="1">
        <f t="array" aca="1" ref="F846" ca="1">IF(A846="", "", 6 - ROUNDUP(_xlfn.PERCENTRANK.EXC(IF(ISNUMBER(OFFSET(C$2, 0, 0, COUNTA(C:C)-1, 1)), OFFSET(C$2, 0, 0, COUNTA(C:C)-1, 1)), C846) * 5, 0))</f>
        <v/>
      </c>
      <c r="G846" s="12" t="str" cm="1">
        <f t="array" aca="1" ref="G846" ca="1">IF(A846="", "", ROUNDUP(_xlfn.PERCENTRANK.EXC(IF(ISNUMBER(OFFSET(D$2, 0, 0, COUNTA(D:D)-1, 1)), OFFSET(D$2, 0, 0, COUNTA(D:D)-1, 1)), D846) * 5, 0))</f>
        <v/>
      </c>
      <c r="H846" s="12" t="str" cm="1">
        <f t="array" aca="1" ref="H846" ca="1">IF(A846="", "", ROUNDUP(_xlfn.PERCENTRANK.EXC(IF(ISNUMBER(OFFSET(E$2, 0, 0, COUNTA(E:E)-1, 1)), OFFSET(E$2, 0, 0, COUNTA(E:E)-1, 1)), E846) * 5, 0))</f>
        <v/>
      </c>
      <c r="I846" s="16" t="e">
        <f t="shared" ca="1" si="26"/>
        <v>#VALUE!</v>
      </c>
      <c r="J846" s="12" t="str">
        <f t="shared" ca="1" si="27"/>
        <v xml:space="preserve"> No recency data available.  No frequency data available.  No monetary data available.</v>
      </c>
    </row>
    <row r="847" spans="1:10" x14ac:dyDescent="0.25">
      <c r="A847" s="15"/>
      <c r="B847" s="16">
        <f>_xlfn.XLOOKUP(A847, '1. Invoices'!A:A, '1. Invoices'!B:B, "Not Found")</f>
        <v>0</v>
      </c>
      <c r="C847" s="13" t="str">
        <f ca="1">IF(A847="","",TODAY() - _xlfn.MAXIFS(OFFSET('1. Invoices'!#REF!, 0, 0, COUNTA('1. Invoices'!C:C)-1), OFFSET('1. Invoices'!#REF!, 0, 0, COUNTA('1. Invoices'!A:A)-1), A847))</f>
        <v/>
      </c>
      <c r="D847" s="12" t="str">
        <f ca="1">IF(A847="","",COUNTIFS(OFFSET('1. Invoices'!#REF!, 0, 0, COUNTA('1. Invoices'!A:A)-1), A847))</f>
        <v/>
      </c>
      <c r="E847" s="14" t="str">
        <f ca="1">IF(A847="","",SUMIFS(OFFSET('1. Invoices'!#REF!, 0, 0, COUNTA('1. Invoices'!D:D)-1), OFFSET('1. Invoices'!#REF!, 0, 0, COUNTA('1. Invoices'!A:A)-1), A847, OFFSET('1. Invoices'!#REF!, 0, 0, COUNTA('1. Invoices'!C:C)-1), "&gt;=" &amp; TODAY() - 364))</f>
        <v/>
      </c>
      <c r="F847" s="12" t="str" cm="1">
        <f t="array" aca="1" ref="F847" ca="1">IF(A847="", "", 6 - ROUNDUP(_xlfn.PERCENTRANK.EXC(IF(ISNUMBER(OFFSET(C$2, 0, 0, COUNTA(C:C)-1, 1)), OFFSET(C$2, 0, 0, COUNTA(C:C)-1, 1)), C847) * 5, 0))</f>
        <v/>
      </c>
      <c r="G847" s="12" t="str" cm="1">
        <f t="array" aca="1" ref="G847" ca="1">IF(A847="", "", ROUNDUP(_xlfn.PERCENTRANK.EXC(IF(ISNUMBER(OFFSET(D$2, 0, 0, COUNTA(D:D)-1, 1)), OFFSET(D$2, 0, 0, COUNTA(D:D)-1, 1)), D847) * 5, 0))</f>
        <v/>
      </c>
      <c r="H847" s="12" t="str" cm="1">
        <f t="array" aca="1" ref="H847" ca="1">IF(A847="", "", ROUNDUP(_xlfn.PERCENTRANK.EXC(IF(ISNUMBER(OFFSET(E$2, 0, 0, COUNTA(E:E)-1, 1)), OFFSET(E$2, 0, 0, COUNTA(E:E)-1, 1)), E847) * 5, 0))</f>
        <v/>
      </c>
      <c r="I847" s="16" t="e">
        <f t="shared" ca="1" si="26"/>
        <v>#VALUE!</v>
      </c>
      <c r="J847" s="12" t="str">
        <f t="shared" ca="1" si="27"/>
        <v xml:space="preserve"> No recency data available.  No frequency data available.  No monetary data available.</v>
      </c>
    </row>
    <row r="848" spans="1:10" x14ac:dyDescent="0.25">
      <c r="A848" s="15"/>
      <c r="B848" s="16">
        <f>_xlfn.XLOOKUP(A848, '1. Invoices'!A:A, '1. Invoices'!B:B, "Not Found")</f>
        <v>0</v>
      </c>
      <c r="C848" s="13" t="str">
        <f ca="1">IF(A848="","",TODAY() - _xlfn.MAXIFS(OFFSET('1. Invoices'!#REF!, 0, 0, COUNTA('1. Invoices'!C:C)-1), OFFSET('1. Invoices'!#REF!, 0, 0, COUNTA('1. Invoices'!A:A)-1), A848))</f>
        <v/>
      </c>
      <c r="D848" s="12" t="str">
        <f ca="1">IF(A848="","",COUNTIFS(OFFSET('1. Invoices'!#REF!, 0, 0, COUNTA('1. Invoices'!A:A)-1), A848))</f>
        <v/>
      </c>
      <c r="E848" s="14" t="str">
        <f ca="1">IF(A848="","",SUMIFS(OFFSET('1. Invoices'!#REF!, 0, 0, COUNTA('1. Invoices'!D:D)-1), OFFSET('1. Invoices'!#REF!, 0, 0, COUNTA('1. Invoices'!A:A)-1), A848, OFFSET('1. Invoices'!#REF!, 0, 0, COUNTA('1. Invoices'!C:C)-1), "&gt;=" &amp; TODAY() - 364))</f>
        <v/>
      </c>
      <c r="F848" s="12" t="str" cm="1">
        <f t="array" aca="1" ref="F848" ca="1">IF(A848="", "", 6 - ROUNDUP(_xlfn.PERCENTRANK.EXC(IF(ISNUMBER(OFFSET(C$2, 0, 0, COUNTA(C:C)-1, 1)), OFFSET(C$2, 0, 0, COUNTA(C:C)-1, 1)), C848) * 5, 0))</f>
        <v/>
      </c>
      <c r="G848" s="12" t="str" cm="1">
        <f t="array" aca="1" ref="G848" ca="1">IF(A848="", "", ROUNDUP(_xlfn.PERCENTRANK.EXC(IF(ISNUMBER(OFFSET(D$2, 0, 0, COUNTA(D:D)-1, 1)), OFFSET(D$2, 0, 0, COUNTA(D:D)-1, 1)), D848) * 5, 0))</f>
        <v/>
      </c>
      <c r="H848" s="12" t="str" cm="1">
        <f t="array" aca="1" ref="H848" ca="1">IF(A848="", "", ROUNDUP(_xlfn.PERCENTRANK.EXC(IF(ISNUMBER(OFFSET(E$2, 0, 0, COUNTA(E:E)-1, 1)), OFFSET(E$2, 0, 0, COUNTA(E:E)-1, 1)), E848) * 5, 0))</f>
        <v/>
      </c>
      <c r="I848" s="16" t="e">
        <f t="shared" ca="1" si="26"/>
        <v>#VALUE!</v>
      </c>
      <c r="J848" s="12" t="str">
        <f t="shared" ca="1" si="27"/>
        <v xml:space="preserve"> No recency data available.  No frequency data available.  No monetary data available.</v>
      </c>
    </row>
    <row r="849" spans="1:10" x14ac:dyDescent="0.25">
      <c r="A849" s="15"/>
      <c r="B849" s="16">
        <f>_xlfn.XLOOKUP(A849, '1. Invoices'!A:A, '1. Invoices'!B:B, "Not Found")</f>
        <v>0</v>
      </c>
      <c r="C849" s="13" t="str">
        <f ca="1">IF(A849="","",TODAY() - _xlfn.MAXIFS(OFFSET('1. Invoices'!#REF!, 0, 0, COUNTA('1. Invoices'!C:C)-1), OFFSET('1. Invoices'!#REF!, 0, 0, COUNTA('1. Invoices'!A:A)-1), A849))</f>
        <v/>
      </c>
      <c r="D849" s="12" t="str">
        <f ca="1">IF(A849="","",COUNTIFS(OFFSET('1. Invoices'!#REF!, 0, 0, COUNTA('1. Invoices'!A:A)-1), A849))</f>
        <v/>
      </c>
      <c r="E849" s="14" t="str">
        <f ca="1">IF(A849="","",SUMIFS(OFFSET('1. Invoices'!#REF!, 0, 0, COUNTA('1. Invoices'!D:D)-1), OFFSET('1. Invoices'!#REF!, 0, 0, COUNTA('1. Invoices'!A:A)-1), A849, OFFSET('1. Invoices'!#REF!, 0, 0, COUNTA('1. Invoices'!C:C)-1), "&gt;=" &amp; TODAY() - 364))</f>
        <v/>
      </c>
      <c r="F849" s="12" t="str" cm="1">
        <f t="array" aca="1" ref="F849" ca="1">IF(A849="", "", 6 - ROUNDUP(_xlfn.PERCENTRANK.EXC(IF(ISNUMBER(OFFSET(C$2, 0, 0, COUNTA(C:C)-1, 1)), OFFSET(C$2, 0, 0, COUNTA(C:C)-1, 1)), C849) * 5, 0))</f>
        <v/>
      </c>
      <c r="G849" s="12" t="str" cm="1">
        <f t="array" aca="1" ref="G849" ca="1">IF(A849="", "", ROUNDUP(_xlfn.PERCENTRANK.EXC(IF(ISNUMBER(OFFSET(D$2, 0, 0, COUNTA(D:D)-1, 1)), OFFSET(D$2, 0, 0, COUNTA(D:D)-1, 1)), D849) * 5, 0))</f>
        <v/>
      </c>
      <c r="H849" s="12" t="str" cm="1">
        <f t="array" aca="1" ref="H849" ca="1">IF(A849="", "", ROUNDUP(_xlfn.PERCENTRANK.EXC(IF(ISNUMBER(OFFSET(E$2, 0, 0, COUNTA(E:E)-1, 1)), OFFSET(E$2, 0, 0, COUNTA(E:E)-1, 1)), E849) * 5, 0))</f>
        <v/>
      </c>
      <c r="I849" s="16" t="e">
        <f t="shared" ca="1" si="26"/>
        <v>#VALUE!</v>
      </c>
      <c r="J849" s="12" t="str">
        <f t="shared" ca="1" si="27"/>
        <v xml:space="preserve"> No recency data available.  No frequency data available.  No monetary data available.</v>
      </c>
    </row>
    <row r="850" spans="1:10" x14ac:dyDescent="0.25">
      <c r="A850" s="15"/>
      <c r="B850" s="16">
        <f>_xlfn.XLOOKUP(A850, '1. Invoices'!A:A, '1. Invoices'!B:B, "Not Found")</f>
        <v>0</v>
      </c>
      <c r="C850" s="13" t="str">
        <f ca="1">IF(A850="","",TODAY() - _xlfn.MAXIFS(OFFSET('1. Invoices'!#REF!, 0, 0, COUNTA('1. Invoices'!C:C)-1), OFFSET('1. Invoices'!#REF!, 0, 0, COUNTA('1. Invoices'!A:A)-1), A850))</f>
        <v/>
      </c>
      <c r="D850" s="12" t="str">
        <f ca="1">IF(A850="","",COUNTIFS(OFFSET('1. Invoices'!#REF!, 0, 0, COUNTA('1. Invoices'!A:A)-1), A850))</f>
        <v/>
      </c>
      <c r="E850" s="14" t="str">
        <f ca="1">IF(A850="","",SUMIFS(OFFSET('1. Invoices'!#REF!, 0, 0, COUNTA('1. Invoices'!D:D)-1), OFFSET('1. Invoices'!#REF!, 0, 0, COUNTA('1. Invoices'!A:A)-1), A850, OFFSET('1. Invoices'!#REF!, 0, 0, COUNTA('1. Invoices'!C:C)-1), "&gt;=" &amp; TODAY() - 364))</f>
        <v/>
      </c>
      <c r="F850" s="12" t="str" cm="1">
        <f t="array" aca="1" ref="F850" ca="1">IF(A850="", "", 6 - ROUNDUP(_xlfn.PERCENTRANK.EXC(IF(ISNUMBER(OFFSET(C$2, 0, 0, COUNTA(C:C)-1, 1)), OFFSET(C$2, 0, 0, COUNTA(C:C)-1, 1)), C850) * 5, 0))</f>
        <v/>
      </c>
      <c r="G850" s="12" t="str" cm="1">
        <f t="array" aca="1" ref="G850" ca="1">IF(A850="", "", ROUNDUP(_xlfn.PERCENTRANK.EXC(IF(ISNUMBER(OFFSET(D$2, 0, 0, COUNTA(D:D)-1, 1)), OFFSET(D$2, 0, 0, COUNTA(D:D)-1, 1)), D850) * 5, 0))</f>
        <v/>
      </c>
      <c r="H850" s="12" t="str" cm="1">
        <f t="array" aca="1" ref="H850" ca="1">IF(A850="", "", ROUNDUP(_xlfn.PERCENTRANK.EXC(IF(ISNUMBER(OFFSET(E$2, 0, 0, COUNTA(E:E)-1, 1)), OFFSET(E$2, 0, 0, COUNTA(E:E)-1, 1)), E850) * 5, 0))</f>
        <v/>
      </c>
      <c r="I850" s="16" t="e">
        <f t="shared" ca="1" si="26"/>
        <v>#VALUE!</v>
      </c>
      <c r="J850" s="12" t="str">
        <f t="shared" ca="1" si="27"/>
        <v xml:space="preserve"> No recency data available.  No frequency data available.  No monetary data available.</v>
      </c>
    </row>
    <row r="851" spans="1:10" x14ac:dyDescent="0.25">
      <c r="A851" s="15"/>
      <c r="B851" s="16">
        <f>_xlfn.XLOOKUP(A851, '1. Invoices'!A:A, '1. Invoices'!B:B, "Not Found")</f>
        <v>0</v>
      </c>
      <c r="C851" s="13" t="str">
        <f ca="1">IF(A851="","",TODAY() - _xlfn.MAXIFS(OFFSET('1. Invoices'!#REF!, 0, 0, COUNTA('1. Invoices'!C:C)-1), OFFSET('1. Invoices'!#REF!, 0, 0, COUNTA('1. Invoices'!A:A)-1), A851))</f>
        <v/>
      </c>
      <c r="D851" s="12" t="str">
        <f ca="1">IF(A851="","",COUNTIFS(OFFSET('1. Invoices'!#REF!, 0, 0, COUNTA('1. Invoices'!A:A)-1), A851))</f>
        <v/>
      </c>
      <c r="E851" s="14" t="str">
        <f ca="1">IF(A851="","",SUMIFS(OFFSET('1. Invoices'!#REF!, 0, 0, COUNTA('1. Invoices'!D:D)-1), OFFSET('1. Invoices'!#REF!, 0, 0, COUNTA('1. Invoices'!A:A)-1), A851, OFFSET('1. Invoices'!#REF!, 0, 0, COUNTA('1. Invoices'!C:C)-1), "&gt;=" &amp; TODAY() - 364))</f>
        <v/>
      </c>
      <c r="F851" s="12" t="str" cm="1">
        <f t="array" aca="1" ref="F851" ca="1">IF(A851="", "", 6 - ROUNDUP(_xlfn.PERCENTRANK.EXC(IF(ISNUMBER(OFFSET(C$2, 0, 0, COUNTA(C:C)-1, 1)), OFFSET(C$2, 0, 0, COUNTA(C:C)-1, 1)), C851) * 5, 0))</f>
        <v/>
      </c>
      <c r="G851" s="12" t="str" cm="1">
        <f t="array" aca="1" ref="G851" ca="1">IF(A851="", "", ROUNDUP(_xlfn.PERCENTRANK.EXC(IF(ISNUMBER(OFFSET(D$2, 0, 0, COUNTA(D:D)-1, 1)), OFFSET(D$2, 0, 0, COUNTA(D:D)-1, 1)), D851) * 5, 0))</f>
        <v/>
      </c>
      <c r="H851" s="12" t="str" cm="1">
        <f t="array" aca="1" ref="H851" ca="1">IF(A851="", "", ROUNDUP(_xlfn.PERCENTRANK.EXC(IF(ISNUMBER(OFFSET(E$2, 0, 0, COUNTA(E:E)-1, 1)), OFFSET(E$2, 0, 0, COUNTA(E:E)-1, 1)), E851) * 5, 0))</f>
        <v/>
      </c>
      <c r="I851" s="16" t="e">
        <f t="shared" ca="1" si="26"/>
        <v>#VALUE!</v>
      </c>
      <c r="J851" s="12" t="str">
        <f t="shared" ca="1" si="27"/>
        <v xml:space="preserve"> No recency data available.  No frequency data available.  No monetary data available.</v>
      </c>
    </row>
    <row r="852" spans="1:10" x14ac:dyDescent="0.25">
      <c r="A852" s="15"/>
      <c r="B852" s="16">
        <f>_xlfn.XLOOKUP(A852, '1. Invoices'!A:A, '1. Invoices'!B:B, "Not Found")</f>
        <v>0</v>
      </c>
      <c r="C852" s="13" t="str">
        <f ca="1">IF(A852="","",TODAY() - _xlfn.MAXIFS(OFFSET('1. Invoices'!#REF!, 0, 0, COUNTA('1. Invoices'!C:C)-1), OFFSET('1. Invoices'!#REF!, 0, 0, COUNTA('1. Invoices'!A:A)-1), A852))</f>
        <v/>
      </c>
      <c r="D852" s="12" t="str">
        <f ca="1">IF(A852="","",COUNTIFS(OFFSET('1. Invoices'!#REF!, 0, 0, COUNTA('1. Invoices'!A:A)-1), A852))</f>
        <v/>
      </c>
      <c r="E852" s="14" t="str">
        <f ca="1">IF(A852="","",SUMIFS(OFFSET('1. Invoices'!#REF!, 0, 0, COUNTA('1. Invoices'!D:D)-1), OFFSET('1. Invoices'!#REF!, 0, 0, COUNTA('1. Invoices'!A:A)-1), A852, OFFSET('1. Invoices'!#REF!, 0, 0, COUNTA('1. Invoices'!C:C)-1), "&gt;=" &amp; TODAY() - 364))</f>
        <v/>
      </c>
      <c r="F852" s="12" t="str" cm="1">
        <f t="array" aca="1" ref="F852" ca="1">IF(A852="", "", 6 - ROUNDUP(_xlfn.PERCENTRANK.EXC(IF(ISNUMBER(OFFSET(C$2, 0, 0, COUNTA(C:C)-1, 1)), OFFSET(C$2, 0, 0, COUNTA(C:C)-1, 1)), C852) * 5, 0))</f>
        <v/>
      </c>
      <c r="G852" s="12" t="str" cm="1">
        <f t="array" aca="1" ref="G852" ca="1">IF(A852="", "", ROUNDUP(_xlfn.PERCENTRANK.EXC(IF(ISNUMBER(OFFSET(D$2, 0, 0, COUNTA(D:D)-1, 1)), OFFSET(D$2, 0, 0, COUNTA(D:D)-1, 1)), D852) * 5, 0))</f>
        <v/>
      </c>
      <c r="H852" s="12" t="str" cm="1">
        <f t="array" aca="1" ref="H852" ca="1">IF(A852="", "", ROUNDUP(_xlfn.PERCENTRANK.EXC(IF(ISNUMBER(OFFSET(E$2, 0, 0, COUNTA(E:E)-1, 1)), OFFSET(E$2, 0, 0, COUNTA(E:E)-1, 1)), E852) * 5, 0))</f>
        <v/>
      </c>
      <c r="I852" s="16" t="e">
        <f t="shared" ca="1" si="26"/>
        <v>#VALUE!</v>
      </c>
      <c r="J852" s="12" t="str">
        <f t="shared" ca="1" si="27"/>
        <v xml:space="preserve"> No recency data available.  No frequency data available.  No monetary data available.</v>
      </c>
    </row>
    <row r="853" spans="1:10" x14ac:dyDescent="0.25">
      <c r="A853" s="15"/>
      <c r="B853" s="16">
        <f>_xlfn.XLOOKUP(A853, '1. Invoices'!A:A, '1. Invoices'!B:B, "Not Found")</f>
        <v>0</v>
      </c>
      <c r="C853" s="13" t="str">
        <f ca="1">IF(A853="","",TODAY() - _xlfn.MAXIFS(OFFSET('1. Invoices'!#REF!, 0, 0, COUNTA('1. Invoices'!C:C)-1), OFFSET('1. Invoices'!#REF!, 0, 0, COUNTA('1. Invoices'!A:A)-1), A853))</f>
        <v/>
      </c>
      <c r="D853" s="12" t="str">
        <f ca="1">IF(A853="","",COUNTIFS(OFFSET('1. Invoices'!#REF!, 0, 0, COUNTA('1. Invoices'!A:A)-1), A853))</f>
        <v/>
      </c>
      <c r="E853" s="14" t="str">
        <f ca="1">IF(A853="","",SUMIFS(OFFSET('1. Invoices'!#REF!, 0, 0, COUNTA('1. Invoices'!D:D)-1), OFFSET('1. Invoices'!#REF!, 0, 0, COUNTA('1. Invoices'!A:A)-1), A853, OFFSET('1. Invoices'!#REF!, 0, 0, COUNTA('1. Invoices'!C:C)-1), "&gt;=" &amp; TODAY() - 364))</f>
        <v/>
      </c>
      <c r="F853" s="12" t="str" cm="1">
        <f t="array" aca="1" ref="F853" ca="1">IF(A853="", "", 6 - ROUNDUP(_xlfn.PERCENTRANK.EXC(IF(ISNUMBER(OFFSET(C$2, 0, 0, COUNTA(C:C)-1, 1)), OFFSET(C$2, 0, 0, COUNTA(C:C)-1, 1)), C853) * 5, 0))</f>
        <v/>
      </c>
      <c r="G853" s="12" t="str" cm="1">
        <f t="array" aca="1" ref="G853" ca="1">IF(A853="", "", ROUNDUP(_xlfn.PERCENTRANK.EXC(IF(ISNUMBER(OFFSET(D$2, 0, 0, COUNTA(D:D)-1, 1)), OFFSET(D$2, 0, 0, COUNTA(D:D)-1, 1)), D853) * 5, 0))</f>
        <v/>
      </c>
      <c r="H853" s="12" t="str" cm="1">
        <f t="array" aca="1" ref="H853" ca="1">IF(A853="", "", ROUNDUP(_xlfn.PERCENTRANK.EXC(IF(ISNUMBER(OFFSET(E$2, 0, 0, COUNTA(E:E)-1, 1)), OFFSET(E$2, 0, 0, COUNTA(E:E)-1, 1)), E853) * 5, 0))</f>
        <v/>
      </c>
      <c r="I853" s="16" t="e">
        <f t="shared" ca="1" si="26"/>
        <v>#VALUE!</v>
      </c>
      <c r="J853" s="12" t="str">
        <f t="shared" ca="1" si="27"/>
        <v xml:space="preserve"> No recency data available.  No frequency data available.  No monetary data available.</v>
      </c>
    </row>
    <row r="854" spans="1:10" x14ac:dyDescent="0.25">
      <c r="A854" s="15"/>
      <c r="B854" s="16">
        <f>_xlfn.XLOOKUP(A854, '1. Invoices'!A:A, '1. Invoices'!B:B, "Not Found")</f>
        <v>0</v>
      </c>
      <c r="C854" s="13" t="str">
        <f ca="1">IF(A854="","",TODAY() - _xlfn.MAXIFS(OFFSET('1. Invoices'!#REF!, 0, 0, COUNTA('1. Invoices'!C:C)-1), OFFSET('1. Invoices'!#REF!, 0, 0, COUNTA('1. Invoices'!A:A)-1), A854))</f>
        <v/>
      </c>
      <c r="D854" s="12" t="str">
        <f ca="1">IF(A854="","",COUNTIFS(OFFSET('1. Invoices'!#REF!, 0, 0, COUNTA('1. Invoices'!A:A)-1), A854))</f>
        <v/>
      </c>
      <c r="E854" s="14" t="str">
        <f ca="1">IF(A854="","",SUMIFS(OFFSET('1. Invoices'!#REF!, 0, 0, COUNTA('1. Invoices'!D:D)-1), OFFSET('1. Invoices'!#REF!, 0, 0, COUNTA('1. Invoices'!A:A)-1), A854, OFFSET('1. Invoices'!#REF!, 0, 0, COUNTA('1. Invoices'!C:C)-1), "&gt;=" &amp; TODAY() - 364))</f>
        <v/>
      </c>
      <c r="F854" s="12" t="str" cm="1">
        <f t="array" aca="1" ref="F854" ca="1">IF(A854="", "", 6 - ROUNDUP(_xlfn.PERCENTRANK.EXC(IF(ISNUMBER(OFFSET(C$2, 0, 0, COUNTA(C:C)-1, 1)), OFFSET(C$2, 0, 0, COUNTA(C:C)-1, 1)), C854) * 5, 0))</f>
        <v/>
      </c>
      <c r="G854" s="12" t="str" cm="1">
        <f t="array" aca="1" ref="G854" ca="1">IF(A854="", "", ROUNDUP(_xlfn.PERCENTRANK.EXC(IF(ISNUMBER(OFFSET(D$2, 0, 0, COUNTA(D:D)-1, 1)), OFFSET(D$2, 0, 0, COUNTA(D:D)-1, 1)), D854) * 5, 0))</f>
        <v/>
      </c>
      <c r="H854" s="12" t="str" cm="1">
        <f t="array" aca="1" ref="H854" ca="1">IF(A854="", "", ROUNDUP(_xlfn.PERCENTRANK.EXC(IF(ISNUMBER(OFFSET(E$2, 0, 0, COUNTA(E:E)-1, 1)), OFFSET(E$2, 0, 0, COUNTA(E:E)-1, 1)), E854) * 5, 0))</f>
        <v/>
      </c>
      <c r="I854" s="16" t="e">
        <f t="shared" ca="1" si="26"/>
        <v>#VALUE!</v>
      </c>
      <c r="J854" s="12" t="str">
        <f t="shared" ca="1" si="27"/>
        <v xml:space="preserve"> No recency data available.  No frequency data available.  No monetary data available.</v>
      </c>
    </row>
    <row r="855" spans="1:10" x14ac:dyDescent="0.25">
      <c r="A855" s="15"/>
      <c r="B855" s="16">
        <f>_xlfn.XLOOKUP(A855, '1. Invoices'!A:A, '1. Invoices'!B:B, "Not Found")</f>
        <v>0</v>
      </c>
      <c r="C855" s="13" t="str">
        <f ca="1">IF(A855="","",TODAY() - _xlfn.MAXIFS(OFFSET('1. Invoices'!#REF!, 0, 0, COUNTA('1. Invoices'!C:C)-1), OFFSET('1. Invoices'!#REF!, 0, 0, COUNTA('1. Invoices'!A:A)-1), A855))</f>
        <v/>
      </c>
      <c r="D855" s="12" t="str">
        <f ca="1">IF(A855="","",COUNTIFS(OFFSET('1. Invoices'!#REF!, 0, 0, COUNTA('1. Invoices'!A:A)-1), A855))</f>
        <v/>
      </c>
      <c r="E855" s="14" t="str">
        <f ca="1">IF(A855="","",SUMIFS(OFFSET('1. Invoices'!#REF!, 0, 0, COUNTA('1. Invoices'!D:D)-1), OFFSET('1. Invoices'!#REF!, 0, 0, COUNTA('1. Invoices'!A:A)-1), A855, OFFSET('1. Invoices'!#REF!, 0, 0, COUNTA('1. Invoices'!C:C)-1), "&gt;=" &amp; TODAY() - 364))</f>
        <v/>
      </c>
      <c r="F855" s="12" t="str" cm="1">
        <f t="array" aca="1" ref="F855" ca="1">IF(A855="", "", 6 - ROUNDUP(_xlfn.PERCENTRANK.EXC(IF(ISNUMBER(OFFSET(C$2, 0, 0, COUNTA(C:C)-1, 1)), OFFSET(C$2, 0, 0, COUNTA(C:C)-1, 1)), C855) * 5, 0))</f>
        <v/>
      </c>
      <c r="G855" s="12" t="str" cm="1">
        <f t="array" aca="1" ref="G855" ca="1">IF(A855="", "", ROUNDUP(_xlfn.PERCENTRANK.EXC(IF(ISNUMBER(OFFSET(D$2, 0, 0, COUNTA(D:D)-1, 1)), OFFSET(D$2, 0, 0, COUNTA(D:D)-1, 1)), D855) * 5, 0))</f>
        <v/>
      </c>
      <c r="H855" s="12" t="str" cm="1">
        <f t="array" aca="1" ref="H855" ca="1">IF(A855="", "", ROUNDUP(_xlfn.PERCENTRANK.EXC(IF(ISNUMBER(OFFSET(E$2, 0, 0, COUNTA(E:E)-1, 1)), OFFSET(E$2, 0, 0, COUNTA(E:E)-1, 1)), E855) * 5, 0))</f>
        <v/>
      </c>
      <c r="I855" s="16" t="e">
        <f t="shared" ca="1" si="26"/>
        <v>#VALUE!</v>
      </c>
      <c r="J855" s="12" t="str">
        <f t="shared" ca="1" si="27"/>
        <v xml:space="preserve"> No recency data available.  No frequency data available.  No monetary data available.</v>
      </c>
    </row>
    <row r="856" spans="1:10" x14ac:dyDescent="0.25">
      <c r="A856" s="15"/>
      <c r="B856" s="16">
        <f>_xlfn.XLOOKUP(A856, '1. Invoices'!A:A, '1. Invoices'!B:B, "Not Found")</f>
        <v>0</v>
      </c>
      <c r="C856" s="13" t="str">
        <f ca="1">IF(A856="","",TODAY() - _xlfn.MAXIFS(OFFSET('1. Invoices'!#REF!, 0, 0, COUNTA('1. Invoices'!C:C)-1), OFFSET('1. Invoices'!#REF!, 0, 0, COUNTA('1. Invoices'!A:A)-1), A856))</f>
        <v/>
      </c>
      <c r="D856" s="12" t="str">
        <f ca="1">IF(A856="","",COUNTIFS(OFFSET('1. Invoices'!#REF!, 0, 0, COUNTA('1. Invoices'!A:A)-1), A856))</f>
        <v/>
      </c>
      <c r="E856" s="14" t="str">
        <f ca="1">IF(A856="","",SUMIFS(OFFSET('1. Invoices'!#REF!, 0, 0, COUNTA('1. Invoices'!D:D)-1), OFFSET('1. Invoices'!#REF!, 0, 0, COUNTA('1. Invoices'!A:A)-1), A856, OFFSET('1. Invoices'!#REF!, 0, 0, COUNTA('1. Invoices'!C:C)-1), "&gt;=" &amp; TODAY() - 364))</f>
        <v/>
      </c>
      <c r="F856" s="12" t="str" cm="1">
        <f t="array" aca="1" ref="F856" ca="1">IF(A856="", "", 6 - ROUNDUP(_xlfn.PERCENTRANK.EXC(IF(ISNUMBER(OFFSET(C$2, 0, 0, COUNTA(C:C)-1, 1)), OFFSET(C$2, 0, 0, COUNTA(C:C)-1, 1)), C856) * 5, 0))</f>
        <v/>
      </c>
      <c r="G856" s="12" t="str" cm="1">
        <f t="array" aca="1" ref="G856" ca="1">IF(A856="", "", ROUNDUP(_xlfn.PERCENTRANK.EXC(IF(ISNUMBER(OFFSET(D$2, 0, 0, COUNTA(D:D)-1, 1)), OFFSET(D$2, 0, 0, COUNTA(D:D)-1, 1)), D856) * 5, 0))</f>
        <v/>
      </c>
      <c r="H856" s="12" t="str" cm="1">
        <f t="array" aca="1" ref="H856" ca="1">IF(A856="", "", ROUNDUP(_xlfn.PERCENTRANK.EXC(IF(ISNUMBER(OFFSET(E$2, 0, 0, COUNTA(E:E)-1, 1)), OFFSET(E$2, 0, 0, COUNTA(E:E)-1, 1)), E856) * 5, 0))</f>
        <v/>
      </c>
      <c r="I856" s="16" t="e">
        <f t="shared" ca="1" si="26"/>
        <v>#VALUE!</v>
      </c>
      <c r="J856" s="12" t="str">
        <f t="shared" ca="1" si="27"/>
        <v xml:space="preserve"> No recency data available.  No frequency data available.  No monetary data available.</v>
      </c>
    </row>
    <row r="857" spans="1:10" x14ac:dyDescent="0.25">
      <c r="A857" s="15"/>
      <c r="B857" s="16">
        <f>_xlfn.XLOOKUP(A857, '1. Invoices'!A:A, '1. Invoices'!B:B, "Not Found")</f>
        <v>0</v>
      </c>
      <c r="C857" s="13" t="str">
        <f ca="1">IF(A857="","",TODAY() - _xlfn.MAXIFS(OFFSET('1. Invoices'!#REF!, 0, 0, COUNTA('1. Invoices'!C:C)-1), OFFSET('1. Invoices'!#REF!, 0, 0, COUNTA('1. Invoices'!A:A)-1), A857))</f>
        <v/>
      </c>
      <c r="D857" s="12" t="str">
        <f ca="1">IF(A857="","",COUNTIFS(OFFSET('1. Invoices'!#REF!, 0, 0, COUNTA('1. Invoices'!A:A)-1), A857))</f>
        <v/>
      </c>
      <c r="E857" s="14" t="str">
        <f ca="1">IF(A857="","",SUMIFS(OFFSET('1. Invoices'!#REF!, 0, 0, COUNTA('1. Invoices'!D:D)-1), OFFSET('1. Invoices'!#REF!, 0, 0, COUNTA('1. Invoices'!A:A)-1), A857, OFFSET('1. Invoices'!#REF!, 0, 0, COUNTA('1. Invoices'!C:C)-1), "&gt;=" &amp; TODAY() - 364))</f>
        <v/>
      </c>
      <c r="F857" s="12" t="str" cm="1">
        <f t="array" aca="1" ref="F857" ca="1">IF(A857="", "", 6 - ROUNDUP(_xlfn.PERCENTRANK.EXC(IF(ISNUMBER(OFFSET(C$2, 0, 0, COUNTA(C:C)-1, 1)), OFFSET(C$2, 0, 0, COUNTA(C:C)-1, 1)), C857) * 5, 0))</f>
        <v/>
      </c>
      <c r="G857" s="12" t="str" cm="1">
        <f t="array" aca="1" ref="G857" ca="1">IF(A857="", "", ROUNDUP(_xlfn.PERCENTRANK.EXC(IF(ISNUMBER(OFFSET(D$2, 0, 0, COUNTA(D:D)-1, 1)), OFFSET(D$2, 0, 0, COUNTA(D:D)-1, 1)), D857) * 5, 0))</f>
        <v/>
      </c>
      <c r="H857" s="12" t="str" cm="1">
        <f t="array" aca="1" ref="H857" ca="1">IF(A857="", "", ROUNDUP(_xlfn.PERCENTRANK.EXC(IF(ISNUMBER(OFFSET(E$2, 0, 0, COUNTA(E:E)-1, 1)), OFFSET(E$2, 0, 0, COUNTA(E:E)-1, 1)), E857) * 5, 0))</f>
        <v/>
      </c>
      <c r="I857" s="16" t="e">
        <f t="shared" ca="1" si="26"/>
        <v>#VALUE!</v>
      </c>
      <c r="J857" s="12" t="str">
        <f t="shared" ca="1" si="27"/>
        <v xml:space="preserve"> No recency data available.  No frequency data available.  No monetary data available.</v>
      </c>
    </row>
    <row r="858" spans="1:10" x14ac:dyDescent="0.25">
      <c r="A858" s="15"/>
      <c r="B858" s="16">
        <f>_xlfn.XLOOKUP(A858, '1. Invoices'!A:A, '1. Invoices'!B:B, "Not Found")</f>
        <v>0</v>
      </c>
      <c r="C858" s="13" t="str">
        <f ca="1">IF(A858="","",TODAY() - _xlfn.MAXIFS(OFFSET('1. Invoices'!#REF!, 0, 0, COUNTA('1. Invoices'!C:C)-1), OFFSET('1. Invoices'!#REF!, 0, 0, COUNTA('1. Invoices'!A:A)-1), A858))</f>
        <v/>
      </c>
      <c r="D858" s="12" t="str">
        <f ca="1">IF(A858="","",COUNTIFS(OFFSET('1. Invoices'!#REF!, 0, 0, COUNTA('1. Invoices'!A:A)-1), A858))</f>
        <v/>
      </c>
      <c r="E858" s="14" t="str">
        <f ca="1">IF(A858="","",SUMIFS(OFFSET('1. Invoices'!#REF!, 0, 0, COUNTA('1. Invoices'!D:D)-1), OFFSET('1. Invoices'!#REF!, 0, 0, COUNTA('1. Invoices'!A:A)-1), A858, OFFSET('1. Invoices'!#REF!, 0, 0, COUNTA('1. Invoices'!C:C)-1), "&gt;=" &amp; TODAY() - 364))</f>
        <v/>
      </c>
      <c r="F858" s="12" t="str" cm="1">
        <f t="array" aca="1" ref="F858" ca="1">IF(A858="", "", 6 - ROUNDUP(_xlfn.PERCENTRANK.EXC(IF(ISNUMBER(OFFSET(C$2, 0, 0, COUNTA(C:C)-1, 1)), OFFSET(C$2, 0, 0, COUNTA(C:C)-1, 1)), C858) * 5, 0))</f>
        <v/>
      </c>
      <c r="G858" s="12" t="str" cm="1">
        <f t="array" aca="1" ref="G858" ca="1">IF(A858="", "", ROUNDUP(_xlfn.PERCENTRANK.EXC(IF(ISNUMBER(OFFSET(D$2, 0, 0, COUNTA(D:D)-1, 1)), OFFSET(D$2, 0, 0, COUNTA(D:D)-1, 1)), D858) * 5, 0))</f>
        <v/>
      </c>
      <c r="H858" s="12" t="str" cm="1">
        <f t="array" aca="1" ref="H858" ca="1">IF(A858="", "", ROUNDUP(_xlfn.PERCENTRANK.EXC(IF(ISNUMBER(OFFSET(E$2, 0, 0, COUNTA(E:E)-1, 1)), OFFSET(E$2, 0, 0, COUNTA(E:E)-1, 1)), E858) * 5, 0))</f>
        <v/>
      </c>
      <c r="I858" s="16" t="e">
        <f t="shared" ca="1" si="26"/>
        <v>#VALUE!</v>
      </c>
      <c r="J858" s="12" t="str">
        <f t="shared" ca="1" si="27"/>
        <v xml:space="preserve"> No recency data available.  No frequency data available.  No monetary data available.</v>
      </c>
    </row>
    <row r="859" spans="1:10" x14ac:dyDescent="0.25">
      <c r="A859" s="15"/>
      <c r="B859" s="16">
        <f>_xlfn.XLOOKUP(A859, '1. Invoices'!A:A, '1. Invoices'!B:B, "Not Found")</f>
        <v>0</v>
      </c>
      <c r="C859" s="13" t="str">
        <f ca="1">IF(A859="","",TODAY() - _xlfn.MAXIFS(OFFSET('1. Invoices'!#REF!, 0, 0, COUNTA('1. Invoices'!C:C)-1), OFFSET('1. Invoices'!#REF!, 0, 0, COUNTA('1. Invoices'!A:A)-1), A859))</f>
        <v/>
      </c>
      <c r="D859" s="12" t="str">
        <f ca="1">IF(A859="","",COUNTIFS(OFFSET('1. Invoices'!#REF!, 0, 0, COUNTA('1. Invoices'!A:A)-1), A859))</f>
        <v/>
      </c>
      <c r="E859" s="14" t="str">
        <f ca="1">IF(A859="","",SUMIFS(OFFSET('1. Invoices'!#REF!, 0, 0, COUNTA('1. Invoices'!D:D)-1), OFFSET('1. Invoices'!#REF!, 0, 0, COUNTA('1. Invoices'!A:A)-1), A859, OFFSET('1. Invoices'!#REF!, 0, 0, COUNTA('1. Invoices'!C:C)-1), "&gt;=" &amp; TODAY() - 364))</f>
        <v/>
      </c>
      <c r="F859" s="12" t="str" cm="1">
        <f t="array" aca="1" ref="F859" ca="1">IF(A859="", "", 6 - ROUNDUP(_xlfn.PERCENTRANK.EXC(IF(ISNUMBER(OFFSET(C$2, 0, 0, COUNTA(C:C)-1, 1)), OFFSET(C$2, 0, 0, COUNTA(C:C)-1, 1)), C859) * 5, 0))</f>
        <v/>
      </c>
      <c r="G859" s="12" t="str" cm="1">
        <f t="array" aca="1" ref="G859" ca="1">IF(A859="", "", ROUNDUP(_xlfn.PERCENTRANK.EXC(IF(ISNUMBER(OFFSET(D$2, 0, 0, COUNTA(D:D)-1, 1)), OFFSET(D$2, 0, 0, COUNTA(D:D)-1, 1)), D859) * 5, 0))</f>
        <v/>
      </c>
      <c r="H859" s="12" t="str" cm="1">
        <f t="array" aca="1" ref="H859" ca="1">IF(A859="", "", ROUNDUP(_xlfn.PERCENTRANK.EXC(IF(ISNUMBER(OFFSET(E$2, 0, 0, COUNTA(E:E)-1, 1)), OFFSET(E$2, 0, 0, COUNTA(E:E)-1, 1)), E859) * 5, 0))</f>
        <v/>
      </c>
      <c r="I859" s="16" t="e">
        <f t="shared" ca="1" si="26"/>
        <v>#VALUE!</v>
      </c>
      <c r="J859" s="12" t="str">
        <f t="shared" ca="1" si="27"/>
        <v xml:space="preserve"> No recency data available.  No frequency data available.  No monetary data available.</v>
      </c>
    </row>
    <row r="860" spans="1:10" x14ac:dyDescent="0.25">
      <c r="A860" s="15"/>
      <c r="B860" s="16">
        <f>_xlfn.XLOOKUP(A860, '1. Invoices'!A:A, '1. Invoices'!B:B, "Not Found")</f>
        <v>0</v>
      </c>
      <c r="C860" s="13" t="str">
        <f ca="1">IF(A860="","",TODAY() - _xlfn.MAXIFS(OFFSET('1. Invoices'!#REF!, 0, 0, COUNTA('1. Invoices'!C:C)-1), OFFSET('1. Invoices'!#REF!, 0, 0, COUNTA('1. Invoices'!A:A)-1), A860))</f>
        <v/>
      </c>
      <c r="D860" s="12" t="str">
        <f ca="1">IF(A860="","",COUNTIFS(OFFSET('1. Invoices'!#REF!, 0, 0, COUNTA('1. Invoices'!A:A)-1), A860))</f>
        <v/>
      </c>
      <c r="E860" s="14" t="str">
        <f ca="1">IF(A860="","",SUMIFS(OFFSET('1. Invoices'!#REF!, 0, 0, COUNTA('1. Invoices'!D:D)-1), OFFSET('1. Invoices'!#REF!, 0, 0, COUNTA('1. Invoices'!A:A)-1), A860, OFFSET('1. Invoices'!#REF!, 0, 0, COUNTA('1. Invoices'!C:C)-1), "&gt;=" &amp; TODAY() - 364))</f>
        <v/>
      </c>
      <c r="F860" s="12" t="str" cm="1">
        <f t="array" aca="1" ref="F860" ca="1">IF(A860="", "", 6 - ROUNDUP(_xlfn.PERCENTRANK.EXC(IF(ISNUMBER(OFFSET(C$2, 0, 0, COUNTA(C:C)-1, 1)), OFFSET(C$2, 0, 0, COUNTA(C:C)-1, 1)), C860) * 5, 0))</f>
        <v/>
      </c>
      <c r="G860" s="12" t="str" cm="1">
        <f t="array" aca="1" ref="G860" ca="1">IF(A860="", "", ROUNDUP(_xlfn.PERCENTRANK.EXC(IF(ISNUMBER(OFFSET(D$2, 0, 0, COUNTA(D:D)-1, 1)), OFFSET(D$2, 0, 0, COUNTA(D:D)-1, 1)), D860) * 5, 0))</f>
        <v/>
      </c>
      <c r="H860" s="12" t="str" cm="1">
        <f t="array" aca="1" ref="H860" ca="1">IF(A860="", "", ROUNDUP(_xlfn.PERCENTRANK.EXC(IF(ISNUMBER(OFFSET(E$2, 0, 0, COUNTA(E:E)-1, 1)), OFFSET(E$2, 0, 0, COUNTA(E:E)-1, 1)), E860) * 5, 0))</f>
        <v/>
      </c>
      <c r="I860" s="16" t="e">
        <f t="shared" ca="1" si="26"/>
        <v>#VALUE!</v>
      </c>
      <c r="J860" s="12" t="str">
        <f t="shared" ca="1" si="27"/>
        <v xml:space="preserve"> No recency data available.  No frequency data available.  No monetary data available.</v>
      </c>
    </row>
    <row r="861" spans="1:10" x14ac:dyDescent="0.25">
      <c r="A861" s="15"/>
      <c r="B861" s="16">
        <f>_xlfn.XLOOKUP(A861, '1. Invoices'!A:A, '1. Invoices'!B:B, "Not Found")</f>
        <v>0</v>
      </c>
      <c r="C861" s="13" t="str">
        <f ca="1">IF(A861="","",TODAY() - _xlfn.MAXIFS(OFFSET('1. Invoices'!#REF!, 0, 0, COUNTA('1. Invoices'!C:C)-1), OFFSET('1. Invoices'!#REF!, 0, 0, COUNTA('1. Invoices'!A:A)-1), A861))</f>
        <v/>
      </c>
      <c r="D861" s="12" t="str">
        <f ca="1">IF(A861="","",COUNTIFS(OFFSET('1. Invoices'!#REF!, 0, 0, COUNTA('1. Invoices'!A:A)-1), A861))</f>
        <v/>
      </c>
      <c r="E861" s="14" t="str">
        <f ca="1">IF(A861="","",SUMIFS(OFFSET('1. Invoices'!#REF!, 0, 0, COUNTA('1. Invoices'!D:D)-1), OFFSET('1. Invoices'!#REF!, 0, 0, COUNTA('1. Invoices'!A:A)-1), A861, OFFSET('1. Invoices'!#REF!, 0, 0, COUNTA('1. Invoices'!C:C)-1), "&gt;=" &amp; TODAY() - 364))</f>
        <v/>
      </c>
      <c r="F861" s="12" t="str" cm="1">
        <f t="array" aca="1" ref="F861" ca="1">IF(A861="", "", 6 - ROUNDUP(_xlfn.PERCENTRANK.EXC(IF(ISNUMBER(OFFSET(C$2, 0, 0, COUNTA(C:C)-1, 1)), OFFSET(C$2, 0, 0, COUNTA(C:C)-1, 1)), C861) * 5, 0))</f>
        <v/>
      </c>
      <c r="G861" s="12" t="str" cm="1">
        <f t="array" aca="1" ref="G861" ca="1">IF(A861="", "", ROUNDUP(_xlfn.PERCENTRANK.EXC(IF(ISNUMBER(OFFSET(D$2, 0, 0, COUNTA(D:D)-1, 1)), OFFSET(D$2, 0, 0, COUNTA(D:D)-1, 1)), D861) * 5, 0))</f>
        <v/>
      </c>
      <c r="H861" s="12" t="str" cm="1">
        <f t="array" aca="1" ref="H861" ca="1">IF(A861="", "", ROUNDUP(_xlfn.PERCENTRANK.EXC(IF(ISNUMBER(OFFSET(E$2, 0, 0, COUNTA(E:E)-1, 1)), OFFSET(E$2, 0, 0, COUNTA(E:E)-1, 1)), E861) * 5, 0))</f>
        <v/>
      </c>
      <c r="I861" s="16" t="e">
        <f t="shared" ca="1" si="26"/>
        <v>#VALUE!</v>
      </c>
      <c r="J861" s="12" t="str">
        <f t="shared" ca="1" si="27"/>
        <v xml:space="preserve"> No recency data available.  No frequency data available.  No monetary data available.</v>
      </c>
    </row>
    <row r="862" spans="1:10" x14ac:dyDescent="0.25">
      <c r="A862" s="15"/>
      <c r="B862" s="16">
        <f>_xlfn.XLOOKUP(A862, '1. Invoices'!A:A, '1. Invoices'!B:B, "Not Found")</f>
        <v>0</v>
      </c>
      <c r="C862" s="13" t="str">
        <f ca="1">IF(A862="","",TODAY() - _xlfn.MAXIFS(OFFSET('1. Invoices'!#REF!, 0, 0, COUNTA('1. Invoices'!C:C)-1), OFFSET('1. Invoices'!#REF!, 0, 0, COUNTA('1. Invoices'!A:A)-1), A862))</f>
        <v/>
      </c>
      <c r="D862" s="12" t="str">
        <f ca="1">IF(A862="","",COUNTIFS(OFFSET('1. Invoices'!#REF!, 0, 0, COUNTA('1. Invoices'!A:A)-1), A862))</f>
        <v/>
      </c>
      <c r="E862" s="14" t="str">
        <f ca="1">IF(A862="","",SUMIFS(OFFSET('1. Invoices'!#REF!, 0, 0, COUNTA('1. Invoices'!D:D)-1), OFFSET('1. Invoices'!#REF!, 0, 0, COUNTA('1. Invoices'!A:A)-1), A862, OFFSET('1. Invoices'!#REF!, 0, 0, COUNTA('1. Invoices'!C:C)-1), "&gt;=" &amp; TODAY() - 364))</f>
        <v/>
      </c>
      <c r="F862" s="12" t="str" cm="1">
        <f t="array" aca="1" ref="F862" ca="1">IF(A862="", "", 6 - ROUNDUP(_xlfn.PERCENTRANK.EXC(IF(ISNUMBER(OFFSET(C$2, 0, 0, COUNTA(C:C)-1, 1)), OFFSET(C$2, 0, 0, COUNTA(C:C)-1, 1)), C862) * 5, 0))</f>
        <v/>
      </c>
      <c r="G862" s="12" t="str" cm="1">
        <f t="array" aca="1" ref="G862" ca="1">IF(A862="", "", ROUNDUP(_xlfn.PERCENTRANK.EXC(IF(ISNUMBER(OFFSET(D$2, 0, 0, COUNTA(D:D)-1, 1)), OFFSET(D$2, 0, 0, COUNTA(D:D)-1, 1)), D862) * 5, 0))</f>
        <v/>
      </c>
      <c r="H862" s="12" t="str" cm="1">
        <f t="array" aca="1" ref="H862" ca="1">IF(A862="", "", ROUNDUP(_xlfn.PERCENTRANK.EXC(IF(ISNUMBER(OFFSET(E$2, 0, 0, COUNTA(E:E)-1, 1)), OFFSET(E$2, 0, 0, COUNTA(E:E)-1, 1)), E862) * 5, 0))</f>
        <v/>
      </c>
      <c r="I862" s="16" t="e">
        <f t="shared" ca="1" si="26"/>
        <v>#VALUE!</v>
      </c>
      <c r="J862" s="12" t="str">
        <f t="shared" ca="1" si="27"/>
        <v xml:space="preserve"> No recency data available.  No frequency data available.  No monetary data available.</v>
      </c>
    </row>
    <row r="863" spans="1:10" x14ac:dyDescent="0.25">
      <c r="A863" s="15"/>
      <c r="B863" s="16">
        <f>_xlfn.XLOOKUP(A863, '1. Invoices'!A:A, '1. Invoices'!B:B, "Not Found")</f>
        <v>0</v>
      </c>
      <c r="C863" s="13" t="str">
        <f ca="1">IF(A863="","",TODAY() - _xlfn.MAXIFS(OFFSET('1. Invoices'!#REF!, 0, 0, COUNTA('1. Invoices'!C:C)-1), OFFSET('1. Invoices'!#REF!, 0, 0, COUNTA('1. Invoices'!A:A)-1), A863))</f>
        <v/>
      </c>
      <c r="D863" s="12" t="str">
        <f ca="1">IF(A863="","",COUNTIFS(OFFSET('1. Invoices'!#REF!, 0, 0, COUNTA('1. Invoices'!A:A)-1), A863))</f>
        <v/>
      </c>
      <c r="E863" s="14" t="str">
        <f ca="1">IF(A863="","",SUMIFS(OFFSET('1. Invoices'!#REF!, 0, 0, COUNTA('1. Invoices'!D:D)-1), OFFSET('1. Invoices'!#REF!, 0, 0, COUNTA('1. Invoices'!A:A)-1), A863, OFFSET('1. Invoices'!#REF!, 0, 0, COUNTA('1. Invoices'!C:C)-1), "&gt;=" &amp; TODAY() - 364))</f>
        <v/>
      </c>
      <c r="F863" s="12" t="str" cm="1">
        <f t="array" aca="1" ref="F863" ca="1">IF(A863="", "", 6 - ROUNDUP(_xlfn.PERCENTRANK.EXC(IF(ISNUMBER(OFFSET(C$2, 0, 0, COUNTA(C:C)-1, 1)), OFFSET(C$2, 0, 0, COUNTA(C:C)-1, 1)), C863) * 5, 0))</f>
        <v/>
      </c>
      <c r="G863" s="12" t="str" cm="1">
        <f t="array" aca="1" ref="G863" ca="1">IF(A863="", "", ROUNDUP(_xlfn.PERCENTRANK.EXC(IF(ISNUMBER(OFFSET(D$2, 0, 0, COUNTA(D:D)-1, 1)), OFFSET(D$2, 0, 0, COUNTA(D:D)-1, 1)), D863) * 5, 0))</f>
        <v/>
      </c>
      <c r="H863" s="12" t="str" cm="1">
        <f t="array" aca="1" ref="H863" ca="1">IF(A863="", "", ROUNDUP(_xlfn.PERCENTRANK.EXC(IF(ISNUMBER(OFFSET(E$2, 0, 0, COUNTA(E:E)-1, 1)), OFFSET(E$2, 0, 0, COUNTA(E:E)-1, 1)), E863) * 5, 0))</f>
        <v/>
      </c>
      <c r="I863" s="16" t="e">
        <f t="shared" ca="1" si="26"/>
        <v>#VALUE!</v>
      </c>
      <c r="J863" s="12" t="str">
        <f t="shared" ca="1" si="27"/>
        <v xml:space="preserve"> No recency data available.  No frequency data available.  No monetary data available.</v>
      </c>
    </row>
    <row r="864" spans="1:10" x14ac:dyDescent="0.25">
      <c r="A864" s="15"/>
      <c r="B864" s="16">
        <f>_xlfn.XLOOKUP(A864, '1. Invoices'!A:A, '1. Invoices'!B:B, "Not Found")</f>
        <v>0</v>
      </c>
      <c r="C864" s="13" t="str">
        <f ca="1">IF(A864="","",TODAY() - _xlfn.MAXIFS(OFFSET('1. Invoices'!#REF!, 0, 0, COUNTA('1. Invoices'!C:C)-1), OFFSET('1. Invoices'!#REF!, 0, 0, COUNTA('1. Invoices'!A:A)-1), A864))</f>
        <v/>
      </c>
      <c r="D864" s="12" t="str">
        <f ca="1">IF(A864="","",COUNTIFS(OFFSET('1. Invoices'!#REF!, 0, 0, COUNTA('1. Invoices'!A:A)-1), A864))</f>
        <v/>
      </c>
      <c r="E864" s="14" t="str">
        <f ca="1">IF(A864="","",SUMIFS(OFFSET('1. Invoices'!#REF!, 0, 0, COUNTA('1. Invoices'!D:D)-1), OFFSET('1. Invoices'!#REF!, 0, 0, COUNTA('1. Invoices'!A:A)-1), A864, OFFSET('1. Invoices'!#REF!, 0, 0, COUNTA('1. Invoices'!C:C)-1), "&gt;=" &amp; TODAY() - 364))</f>
        <v/>
      </c>
      <c r="F864" s="12" t="str" cm="1">
        <f t="array" aca="1" ref="F864" ca="1">IF(A864="", "", 6 - ROUNDUP(_xlfn.PERCENTRANK.EXC(IF(ISNUMBER(OFFSET(C$2, 0, 0, COUNTA(C:C)-1, 1)), OFFSET(C$2, 0, 0, COUNTA(C:C)-1, 1)), C864) * 5, 0))</f>
        <v/>
      </c>
      <c r="G864" s="12" t="str" cm="1">
        <f t="array" aca="1" ref="G864" ca="1">IF(A864="", "", ROUNDUP(_xlfn.PERCENTRANK.EXC(IF(ISNUMBER(OFFSET(D$2, 0, 0, COUNTA(D:D)-1, 1)), OFFSET(D$2, 0, 0, COUNTA(D:D)-1, 1)), D864) * 5, 0))</f>
        <v/>
      </c>
      <c r="H864" s="12" t="str" cm="1">
        <f t="array" aca="1" ref="H864" ca="1">IF(A864="", "", ROUNDUP(_xlfn.PERCENTRANK.EXC(IF(ISNUMBER(OFFSET(E$2, 0, 0, COUNTA(E:E)-1, 1)), OFFSET(E$2, 0, 0, COUNTA(E:E)-1, 1)), E864) * 5, 0))</f>
        <v/>
      </c>
      <c r="I864" s="16" t="e">
        <f t="shared" ca="1" si="26"/>
        <v>#VALUE!</v>
      </c>
      <c r="J864" s="12" t="str">
        <f t="shared" ca="1" si="27"/>
        <v xml:space="preserve"> No recency data available.  No frequency data available.  No monetary data available.</v>
      </c>
    </row>
    <row r="865" spans="1:10" x14ac:dyDescent="0.25">
      <c r="A865" s="15"/>
      <c r="B865" s="16">
        <f>_xlfn.XLOOKUP(A865, '1. Invoices'!A:A, '1. Invoices'!B:B, "Not Found")</f>
        <v>0</v>
      </c>
      <c r="C865" s="13" t="str">
        <f ca="1">IF(A865="","",TODAY() - _xlfn.MAXIFS(OFFSET('1. Invoices'!#REF!, 0, 0, COUNTA('1. Invoices'!C:C)-1), OFFSET('1. Invoices'!#REF!, 0, 0, COUNTA('1. Invoices'!A:A)-1), A865))</f>
        <v/>
      </c>
      <c r="D865" s="12" t="str">
        <f ca="1">IF(A865="","",COUNTIFS(OFFSET('1. Invoices'!#REF!, 0, 0, COUNTA('1. Invoices'!A:A)-1), A865))</f>
        <v/>
      </c>
      <c r="E865" s="14" t="str">
        <f ca="1">IF(A865="","",SUMIFS(OFFSET('1. Invoices'!#REF!, 0, 0, COUNTA('1. Invoices'!D:D)-1), OFFSET('1. Invoices'!#REF!, 0, 0, COUNTA('1. Invoices'!A:A)-1), A865, OFFSET('1. Invoices'!#REF!, 0, 0, COUNTA('1. Invoices'!C:C)-1), "&gt;=" &amp; TODAY() - 364))</f>
        <v/>
      </c>
      <c r="F865" s="12" t="str" cm="1">
        <f t="array" aca="1" ref="F865" ca="1">IF(A865="", "", 6 - ROUNDUP(_xlfn.PERCENTRANK.EXC(IF(ISNUMBER(OFFSET(C$2, 0, 0, COUNTA(C:C)-1, 1)), OFFSET(C$2, 0, 0, COUNTA(C:C)-1, 1)), C865) * 5, 0))</f>
        <v/>
      </c>
      <c r="G865" s="12" t="str" cm="1">
        <f t="array" aca="1" ref="G865" ca="1">IF(A865="", "", ROUNDUP(_xlfn.PERCENTRANK.EXC(IF(ISNUMBER(OFFSET(D$2, 0, 0, COUNTA(D:D)-1, 1)), OFFSET(D$2, 0, 0, COUNTA(D:D)-1, 1)), D865) * 5, 0))</f>
        <v/>
      </c>
      <c r="H865" s="12" t="str" cm="1">
        <f t="array" aca="1" ref="H865" ca="1">IF(A865="", "", ROUNDUP(_xlfn.PERCENTRANK.EXC(IF(ISNUMBER(OFFSET(E$2, 0, 0, COUNTA(E:E)-1, 1)), OFFSET(E$2, 0, 0, COUNTA(E:E)-1, 1)), E865) * 5, 0))</f>
        <v/>
      </c>
      <c r="I865" s="16" t="e">
        <f t="shared" ca="1" si="26"/>
        <v>#VALUE!</v>
      </c>
      <c r="J865" s="12" t="str">
        <f t="shared" ca="1" si="27"/>
        <v xml:space="preserve"> No recency data available.  No frequency data available.  No monetary data available.</v>
      </c>
    </row>
    <row r="866" spans="1:10" x14ac:dyDescent="0.25">
      <c r="A866" s="15"/>
      <c r="B866" s="16">
        <f>_xlfn.XLOOKUP(A866, '1. Invoices'!A:A, '1. Invoices'!B:B, "Not Found")</f>
        <v>0</v>
      </c>
      <c r="C866" s="13" t="str">
        <f ca="1">IF(A866="","",TODAY() - _xlfn.MAXIFS(OFFSET('1. Invoices'!#REF!, 0, 0, COUNTA('1. Invoices'!C:C)-1), OFFSET('1. Invoices'!#REF!, 0, 0, COUNTA('1. Invoices'!A:A)-1), A866))</f>
        <v/>
      </c>
      <c r="D866" s="12" t="str">
        <f ca="1">IF(A866="","",COUNTIFS(OFFSET('1. Invoices'!#REF!, 0, 0, COUNTA('1. Invoices'!A:A)-1), A866))</f>
        <v/>
      </c>
      <c r="E866" s="14" t="str">
        <f ca="1">IF(A866="","",SUMIFS(OFFSET('1. Invoices'!#REF!, 0, 0, COUNTA('1. Invoices'!D:D)-1), OFFSET('1. Invoices'!#REF!, 0, 0, COUNTA('1. Invoices'!A:A)-1), A866, OFFSET('1. Invoices'!#REF!, 0, 0, COUNTA('1. Invoices'!C:C)-1), "&gt;=" &amp; TODAY() - 364))</f>
        <v/>
      </c>
      <c r="F866" s="12" t="str" cm="1">
        <f t="array" aca="1" ref="F866" ca="1">IF(A866="", "", 6 - ROUNDUP(_xlfn.PERCENTRANK.EXC(IF(ISNUMBER(OFFSET(C$2, 0, 0, COUNTA(C:C)-1, 1)), OFFSET(C$2, 0, 0, COUNTA(C:C)-1, 1)), C866) * 5, 0))</f>
        <v/>
      </c>
      <c r="G866" s="12" t="str" cm="1">
        <f t="array" aca="1" ref="G866" ca="1">IF(A866="", "", ROUNDUP(_xlfn.PERCENTRANK.EXC(IF(ISNUMBER(OFFSET(D$2, 0, 0, COUNTA(D:D)-1, 1)), OFFSET(D$2, 0, 0, COUNTA(D:D)-1, 1)), D866) * 5, 0))</f>
        <v/>
      </c>
      <c r="H866" s="12" t="str" cm="1">
        <f t="array" aca="1" ref="H866" ca="1">IF(A866="", "", ROUNDUP(_xlfn.PERCENTRANK.EXC(IF(ISNUMBER(OFFSET(E$2, 0, 0, COUNTA(E:E)-1, 1)), OFFSET(E$2, 0, 0, COUNTA(E:E)-1, 1)), E866) * 5, 0))</f>
        <v/>
      </c>
      <c r="I866" s="16" t="e">
        <f t="shared" ca="1" si="26"/>
        <v>#VALUE!</v>
      </c>
      <c r="J866" s="12" t="str">
        <f t="shared" ca="1" si="27"/>
        <v xml:space="preserve"> No recency data available.  No frequency data available.  No monetary data available.</v>
      </c>
    </row>
    <row r="867" spans="1:10" x14ac:dyDescent="0.25">
      <c r="A867" s="15"/>
      <c r="B867" s="16">
        <f>_xlfn.XLOOKUP(A867, '1. Invoices'!A:A, '1. Invoices'!B:B, "Not Found")</f>
        <v>0</v>
      </c>
      <c r="C867" s="13" t="str">
        <f ca="1">IF(A867="","",TODAY() - _xlfn.MAXIFS(OFFSET('1. Invoices'!#REF!, 0, 0, COUNTA('1. Invoices'!C:C)-1), OFFSET('1. Invoices'!#REF!, 0, 0, COUNTA('1. Invoices'!A:A)-1), A867))</f>
        <v/>
      </c>
      <c r="D867" s="12" t="str">
        <f ca="1">IF(A867="","",COUNTIFS(OFFSET('1. Invoices'!#REF!, 0, 0, COUNTA('1. Invoices'!A:A)-1), A867))</f>
        <v/>
      </c>
      <c r="E867" s="14" t="str">
        <f ca="1">IF(A867="","",SUMIFS(OFFSET('1. Invoices'!#REF!, 0, 0, COUNTA('1. Invoices'!D:D)-1), OFFSET('1. Invoices'!#REF!, 0, 0, COUNTA('1. Invoices'!A:A)-1), A867, OFFSET('1. Invoices'!#REF!, 0, 0, COUNTA('1. Invoices'!C:C)-1), "&gt;=" &amp; TODAY() - 364))</f>
        <v/>
      </c>
      <c r="F867" s="12" t="str" cm="1">
        <f t="array" aca="1" ref="F867" ca="1">IF(A867="", "", 6 - ROUNDUP(_xlfn.PERCENTRANK.EXC(IF(ISNUMBER(OFFSET(C$2, 0, 0, COUNTA(C:C)-1, 1)), OFFSET(C$2, 0, 0, COUNTA(C:C)-1, 1)), C867) * 5, 0))</f>
        <v/>
      </c>
      <c r="G867" s="12" t="str" cm="1">
        <f t="array" aca="1" ref="G867" ca="1">IF(A867="", "", ROUNDUP(_xlfn.PERCENTRANK.EXC(IF(ISNUMBER(OFFSET(D$2, 0, 0, COUNTA(D:D)-1, 1)), OFFSET(D$2, 0, 0, COUNTA(D:D)-1, 1)), D867) * 5, 0))</f>
        <v/>
      </c>
      <c r="H867" s="12" t="str" cm="1">
        <f t="array" aca="1" ref="H867" ca="1">IF(A867="", "", ROUNDUP(_xlfn.PERCENTRANK.EXC(IF(ISNUMBER(OFFSET(E$2, 0, 0, COUNTA(E:E)-1, 1)), OFFSET(E$2, 0, 0, COUNTA(E:E)-1, 1)), E867) * 5, 0))</f>
        <v/>
      </c>
      <c r="I867" s="16" t="e">
        <f t="shared" ca="1" si="26"/>
        <v>#VALUE!</v>
      </c>
      <c r="J867" s="12" t="str">
        <f t="shared" ca="1" si="27"/>
        <v xml:space="preserve"> No recency data available.  No frequency data available.  No monetary data available.</v>
      </c>
    </row>
    <row r="868" spans="1:10" x14ac:dyDescent="0.25">
      <c r="A868" s="15"/>
      <c r="B868" s="16">
        <f>_xlfn.XLOOKUP(A868, '1. Invoices'!A:A, '1. Invoices'!B:B, "Not Found")</f>
        <v>0</v>
      </c>
      <c r="C868" s="13" t="str">
        <f ca="1">IF(A868="","",TODAY() - _xlfn.MAXIFS(OFFSET('1. Invoices'!#REF!, 0, 0, COUNTA('1. Invoices'!C:C)-1), OFFSET('1. Invoices'!#REF!, 0, 0, COUNTA('1. Invoices'!A:A)-1), A868))</f>
        <v/>
      </c>
      <c r="D868" s="12" t="str">
        <f ca="1">IF(A868="","",COUNTIFS(OFFSET('1. Invoices'!#REF!, 0, 0, COUNTA('1. Invoices'!A:A)-1), A868))</f>
        <v/>
      </c>
      <c r="E868" s="14" t="str">
        <f ca="1">IF(A868="","",SUMIFS(OFFSET('1. Invoices'!#REF!, 0, 0, COUNTA('1. Invoices'!D:D)-1), OFFSET('1. Invoices'!#REF!, 0, 0, COUNTA('1. Invoices'!A:A)-1), A868, OFFSET('1. Invoices'!#REF!, 0, 0, COUNTA('1. Invoices'!C:C)-1), "&gt;=" &amp; TODAY() - 364))</f>
        <v/>
      </c>
      <c r="F868" s="12" t="str" cm="1">
        <f t="array" aca="1" ref="F868" ca="1">IF(A868="", "", 6 - ROUNDUP(_xlfn.PERCENTRANK.EXC(IF(ISNUMBER(OFFSET(C$2, 0, 0, COUNTA(C:C)-1, 1)), OFFSET(C$2, 0, 0, COUNTA(C:C)-1, 1)), C868) * 5, 0))</f>
        <v/>
      </c>
      <c r="G868" s="12" t="str" cm="1">
        <f t="array" aca="1" ref="G868" ca="1">IF(A868="", "", ROUNDUP(_xlfn.PERCENTRANK.EXC(IF(ISNUMBER(OFFSET(D$2, 0, 0, COUNTA(D:D)-1, 1)), OFFSET(D$2, 0, 0, COUNTA(D:D)-1, 1)), D868) * 5, 0))</f>
        <v/>
      </c>
      <c r="H868" s="12" t="str" cm="1">
        <f t="array" aca="1" ref="H868" ca="1">IF(A868="", "", ROUNDUP(_xlfn.PERCENTRANK.EXC(IF(ISNUMBER(OFFSET(E$2, 0, 0, COUNTA(E:E)-1, 1)), OFFSET(E$2, 0, 0, COUNTA(E:E)-1, 1)), E868) * 5, 0))</f>
        <v/>
      </c>
      <c r="I868" s="16" t="e">
        <f t="shared" ca="1" si="26"/>
        <v>#VALUE!</v>
      </c>
      <c r="J868" s="12" t="str">
        <f t="shared" ca="1" si="27"/>
        <v xml:space="preserve"> No recency data available.  No frequency data available.  No monetary data available.</v>
      </c>
    </row>
    <row r="869" spans="1:10" x14ac:dyDescent="0.25">
      <c r="A869" s="15"/>
      <c r="B869" s="16">
        <f>_xlfn.XLOOKUP(A869, '1. Invoices'!A:A, '1. Invoices'!B:B, "Not Found")</f>
        <v>0</v>
      </c>
      <c r="C869" s="13" t="str">
        <f ca="1">IF(A869="","",TODAY() - _xlfn.MAXIFS(OFFSET('1. Invoices'!#REF!, 0, 0, COUNTA('1. Invoices'!C:C)-1), OFFSET('1. Invoices'!#REF!, 0, 0, COUNTA('1. Invoices'!A:A)-1), A869))</f>
        <v/>
      </c>
      <c r="D869" s="12" t="str">
        <f ca="1">IF(A869="","",COUNTIFS(OFFSET('1. Invoices'!#REF!, 0, 0, COUNTA('1. Invoices'!A:A)-1), A869))</f>
        <v/>
      </c>
      <c r="E869" s="14" t="str">
        <f ca="1">IF(A869="","",SUMIFS(OFFSET('1. Invoices'!#REF!, 0, 0, COUNTA('1. Invoices'!D:D)-1), OFFSET('1. Invoices'!#REF!, 0, 0, COUNTA('1. Invoices'!A:A)-1), A869, OFFSET('1. Invoices'!#REF!, 0, 0, COUNTA('1. Invoices'!C:C)-1), "&gt;=" &amp; TODAY() - 364))</f>
        <v/>
      </c>
      <c r="F869" s="12" t="str" cm="1">
        <f t="array" aca="1" ref="F869" ca="1">IF(A869="", "", 6 - ROUNDUP(_xlfn.PERCENTRANK.EXC(IF(ISNUMBER(OFFSET(C$2, 0, 0, COUNTA(C:C)-1, 1)), OFFSET(C$2, 0, 0, COUNTA(C:C)-1, 1)), C869) * 5, 0))</f>
        <v/>
      </c>
      <c r="G869" s="12" t="str" cm="1">
        <f t="array" aca="1" ref="G869" ca="1">IF(A869="", "", ROUNDUP(_xlfn.PERCENTRANK.EXC(IF(ISNUMBER(OFFSET(D$2, 0, 0, COUNTA(D:D)-1, 1)), OFFSET(D$2, 0, 0, COUNTA(D:D)-1, 1)), D869) * 5, 0))</f>
        <v/>
      </c>
      <c r="H869" s="12" t="str" cm="1">
        <f t="array" aca="1" ref="H869" ca="1">IF(A869="", "", ROUNDUP(_xlfn.PERCENTRANK.EXC(IF(ISNUMBER(OFFSET(E$2, 0, 0, COUNTA(E:E)-1, 1)), OFFSET(E$2, 0, 0, COUNTA(E:E)-1, 1)), E869) * 5, 0))</f>
        <v/>
      </c>
      <c r="I869" s="16" t="e">
        <f t="shared" ca="1" si="26"/>
        <v>#VALUE!</v>
      </c>
      <c r="J869" s="12" t="str">
        <f t="shared" ca="1" si="27"/>
        <v xml:space="preserve"> No recency data available.  No frequency data available.  No monetary data available.</v>
      </c>
    </row>
    <row r="870" spans="1:10" x14ac:dyDescent="0.25">
      <c r="A870" s="15"/>
      <c r="B870" s="16">
        <f>_xlfn.XLOOKUP(A870, '1. Invoices'!A:A, '1. Invoices'!B:B, "Not Found")</f>
        <v>0</v>
      </c>
      <c r="C870" s="13" t="str">
        <f ca="1">IF(A870="","",TODAY() - _xlfn.MAXIFS(OFFSET('1. Invoices'!#REF!, 0, 0, COUNTA('1. Invoices'!C:C)-1), OFFSET('1. Invoices'!#REF!, 0, 0, COUNTA('1. Invoices'!A:A)-1), A870))</f>
        <v/>
      </c>
      <c r="D870" s="12" t="str">
        <f ca="1">IF(A870="","",COUNTIFS(OFFSET('1. Invoices'!#REF!, 0, 0, COUNTA('1. Invoices'!A:A)-1), A870))</f>
        <v/>
      </c>
      <c r="E870" s="14" t="str">
        <f ca="1">IF(A870="","",SUMIFS(OFFSET('1. Invoices'!#REF!, 0, 0, COUNTA('1. Invoices'!D:D)-1), OFFSET('1. Invoices'!#REF!, 0, 0, COUNTA('1. Invoices'!A:A)-1), A870, OFFSET('1. Invoices'!#REF!, 0, 0, COUNTA('1. Invoices'!C:C)-1), "&gt;=" &amp; TODAY() - 364))</f>
        <v/>
      </c>
      <c r="F870" s="12" t="str" cm="1">
        <f t="array" aca="1" ref="F870" ca="1">IF(A870="", "", 6 - ROUNDUP(_xlfn.PERCENTRANK.EXC(IF(ISNUMBER(OFFSET(C$2, 0, 0, COUNTA(C:C)-1, 1)), OFFSET(C$2, 0, 0, COUNTA(C:C)-1, 1)), C870) * 5, 0))</f>
        <v/>
      </c>
      <c r="G870" s="12" t="str" cm="1">
        <f t="array" aca="1" ref="G870" ca="1">IF(A870="", "", ROUNDUP(_xlfn.PERCENTRANK.EXC(IF(ISNUMBER(OFFSET(D$2, 0, 0, COUNTA(D:D)-1, 1)), OFFSET(D$2, 0, 0, COUNTA(D:D)-1, 1)), D870) * 5, 0))</f>
        <v/>
      </c>
      <c r="H870" s="12" t="str" cm="1">
        <f t="array" aca="1" ref="H870" ca="1">IF(A870="", "", ROUNDUP(_xlfn.PERCENTRANK.EXC(IF(ISNUMBER(OFFSET(E$2, 0, 0, COUNTA(E:E)-1, 1)), OFFSET(E$2, 0, 0, COUNTA(E:E)-1, 1)), E870) * 5, 0))</f>
        <v/>
      </c>
      <c r="I870" s="16" t="e">
        <f t="shared" ca="1" si="26"/>
        <v>#VALUE!</v>
      </c>
      <c r="J870" s="12" t="str">
        <f t="shared" ca="1" si="27"/>
        <v xml:space="preserve"> No recency data available.  No frequency data available.  No monetary data available.</v>
      </c>
    </row>
    <row r="871" spans="1:10" x14ac:dyDescent="0.25">
      <c r="A871" s="15"/>
      <c r="B871" s="16">
        <f>_xlfn.XLOOKUP(A871, '1. Invoices'!A:A, '1. Invoices'!B:B, "Not Found")</f>
        <v>0</v>
      </c>
      <c r="C871" s="13" t="str">
        <f ca="1">IF(A871="","",TODAY() - _xlfn.MAXIFS(OFFSET('1. Invoices'!#REF!, 0, 0, COUNTA('1. Invoices'!C:C)-1), OFFSET('1. Invoices'!#REF!, 0, 0, COUNTA('1. Invoices'!A:A)-1), A871))</f>
        <v/>
      </c>
      <c r="D871" s="12" t="str">
        <f ca="1">IF(A871="","",COUNTIFS(OFFSET('1. Invoices'!#REF!, 0, 0, COUNTA('1. Invoices'!A:A)-1), A871))</f>
        <v/>
      </c>
      <c r="E871" s="14" t="str">
        <f ca="1">IF(A871="","",SUMIFS(OFFSET('1. Invoices'!#REF!, 0, 0, COUNTA('1. Invoices'!D:D)-1), OFFSET('1. Invoices'!#REF!, 0, 0, COUNTA('1. Invoices'!A:A)-1), A871, OFFSET('1. Invoices'!#REF!, 0, 0, COUNTA('1. Invoices'!C:C)-1), "&gt;=" &amp; TODAY() - 364))</f>
        <v/>
      </c>
      <c r="F871" s="12" t="str" cm="1">
        <f t="array" aca="1" ref="F871" ca="1">IF(A871="", "", 6 - ROUNDUP(_xlfn.PERCENTRANK.EXC(IF(ISNUMBER(OFFSET(C$2, 0, 0, COUNTA(C:C)-1, 1)), OFFSET(C$2, 0, 0, COUNTA(C:C)-1, 1)), C871) * 5, 0))</f>
        <v/>
      </c>
      <c r="G871" s="12" t="str" cm="1">
        <f t="array" aca="1" ref="G871" ca="1">IF(A871="", "", ROUNDUP(_xlfn.PERCENTRANK.EXC(IF(ISNUMBER(OFFSET(D$2, 0, 0, COUNTA(D:D)-1, 1)), OFFSET(D$2, 0, 0, COUNTA(D:D)-1, 1)), D871) * 5, 0))</f>
        <v/>
      </c>
      <c r="H871" s="12" t="str" cm="1">
        <f t="array" aca="1" ref="H871" ca="1">IF(A871="", "", ROUNDUP(_xlfn.PERCENTRANK.EXC(IF(ISNUMBER(OFFSET(E$2, 0, 0, COUNTA(E:E)-1, 1)), OFFSET(E$2, 0, 0, COUNTA(E:E)-1, 1)), E871) * 5, 0))</f>
        <v/>
      </c>
      <c r="I871" s="16" t="e">
        <f t="shared" ca="1" si="26"/>
        <v>#VALUE!</v>
      </c>
      <c r="J871" s="12" t="str">
        <f t="shared" ca="1" si="27"/>
        <v xml:space="preserve"> No recency data available.  No frequency data available.  No monetary data available.</v>
      </c>
    </row>
    <row r="872" spans="1:10" x14ac:dyDescent="0.25">
      <c r="A872" s="15"/>
      <c r="B872" s="16">
        <f>_xlfn.XLOOKUP(A872, '1. Invoices'!A:A, '1. Invoices'!B:B, "Not Found")</f>
        <v>0</v>
      </c>
      <c r="C872" s="13" t="str">
        <f ca="1">IF(A872="","",TODAY() - _xlfn.MAXIFS(OFFSET('1. Invoices'!#REF!, 0, 0, COUNTA('1. Invoices'!C:C)-1), OFFSET('1. Invoices'!#REF!, 0, 0, COUNTA('1. Invoices'!A:A)-1), A872))</f>
        <v/>
      </c>
      <c r="D872" s="12" t="str">
        <f ca="1">IF(A872="","",COUNTIFS(OFFSET('1. Invoices'!#REF!, 0, 0, COUNTA('1. Invoices'!A:A)-1), A872))</f>
        <v/>
      </c>
      <c r="E872" s="14" t="str">
        <f ca="1">IF(A872="","",SUMIFS(OFFSET('1. Invoices'!#REF!, 0, 0, COUNTA('1. Invoices'!D:D)-1), OFFSET('1. Invoices'!#REF!, 0, 0, COUNTA('1. Invoices'!A:A)-1), A872, OFFSET('1. Invoices'!#REF!, 0, 0, COUNTA('1. Invoices'!C:C)-1), "&gt;=" &amp; TODAY() - 364))</f>
        <v/>
      </c>
      <c r="F872" s="12" t="str" cm="1">
        <f t="array" aca="1" ref="F872" ca="1">IF(A872="", "", 6 - ROUNDUP(_xlfn.PERCENTRANK.EXC(IF(ISNUMBER(OFFSET(C$2, 0, 0, COUNTA(C:C)-1, 1)), OFFSET(C$2, 0, 0, COUNTA(C:C)-1, 1)), C872) * 5, 0))</f>
        <v/>
      </c>
      <c r="G872" s="12" t="str" cm="1">
        <f t="array" aca="1" ref="G872" ca="1">IF(A872="", "", ROUNDUP(_xlfn.PERCENTRANK.EXC(IF(ISNUMBER(OFFSET(D$2, 0, 0, COUNTA(D:D)-1, 1)), OFFSET(D$2, 0, 0, COUNTA(D:D)-1, 1)), D872) * 5, 0))</f>
        <v/>
      </c>
      <c r="H872" s="12" t="str" cm="1">
        <f t="array" aca="1" ref="H872" ca="1">IF(A872="", "", ROUNDUP(_xlfn.PERCENTRANK.EXC(IF(ISNUMBER(OFFSET(E$2, 0, 0, COUNTA(E:E)-1, 1)), OFFSET(E$2, 0, 0, COUNTA(E:E)-1, 1)), E872) * 5, 0))</f>
        <v/>
      </c>
      <c r="I872" s="16" t="e">
        <f t="shared" ca="1" si="26"/>
        <v>#VALUE!</v>
      </c>
      <c r="J872" s="12" t="str">
        <f t="shared" ca="1" si="27"/>
        <v xml:space="preserve"> No recency data available.  No frequency data available.  No monetary data available.</v>
      </c>
    </row>
    <row r="873" spans="1:10" x14ac:dyDescent="0.25">
      <c r="A873" s="15"/>
      <c r="B873" s="16">
        <f>_xlfn.XLOOKUP(A873, '1. Invoices'!A:A, '1. Invoices'!B:B, "Not Found")</f>
        <v>0</v>
      </c>
      <c r="C873" s="13" t="str">
        <f ca="1">IF(A873="","",TODAY() - _xlfn.MAXIFS(OFFSET('1. Invoices'!#REF!, 0, 0, COUNTA('1. Invoices'!C:C)-1), OFFSET('1. Invoices'!#REF!, 0, 0, COUNTA('1. Invoices'!A:A)-1), A873))</f>
        <v/>
      </c>
      <c r="D873" s="12" t="str">
        <f ca="1">IF(A873="","",COUNTIFS(OFFSET('1. Invoices'!#REF!, 0, 0, COUNTA('1. Invoices'!A:A)-1), A873))</f>
        <v/>
      </c>
      <c r="E873" s="14" t="str">
        <f ca="1">IF(A873="","",SUMIFS(OFFSET('1. Invoices'!#REF!, 0, 0, COUNTA('1. Invoices'!D:D)-1), OFFSET('1. Invoices'!#REF!, 0, 0, COUNTA('1. Invoices'!A:A)-1), A873, OFFSET('1. Invoices'!#REF!, 0, 0, COUNTA('1. Invoices'!C:C)-1), "&gt;=" &amp; TODAY() - 364))</f>
        <v/>
      </c>
      <c r="F873" s="12" t="str" cm="1">
        <f t="array" aca="1" ref="F873" ca="1">IF(A873="", "", 6 - ROUNDUP(_xlfn.PERCENTRANK.EXC(IF(ISNUMBER(OFFSET(C$2, 0, 0, COUNTA(C:C)-1, 1)), OFFSET(C$2, 0, 0, COUNTA(C:C)-1, 1)), C873) * 5, 0))</f>
        <v/>
      </c>
      <c r="G873" s="12" t="str" cm="1">
        <f t="array" aca="1" ref="G873" ca="1">IF(A873="", "", ROUNDUP(_xlfn.PERCENTRANK.EXC(IF(ISNUMBER(OFFSET(D$2, 0, 0, COUNTA(D:D)-1, 1)), OFFSET(D$2, 0, 0, COUNTA(D:D)-1, 1)), D873) * 5, 0))</f>
        <v/>
      </c>
      <c r="H873" s="12" t="str" cm="1">
        <f t="array" aca="1" ref="H873" ca="1">IF(A873="", "", ROUNDUP(_xlfn.PERCENTRANK.EXC(IF(ISNUMBER(OFFSET(E$2, 0, 0, COUNTA(E:E)-1, 1)), OFFSET(E$2, 0, 0, COUNTA(E:E)-1, 1)), E873) * 5, 0))</f>
        <v/>
      </c>
      <c r="I873" s="16" t="e">
        <f t="shared" ca="1" si="26"/>
        <v>#VALUE!</v>
      </c>
      <c r="J873" s="12" t="str">
        <f t="shared" ca="1" si="27"/>
        <v xml:space="preserve"> No recency data available.  No frequency data available.  No monetary data available.</v>
      </c>
    </row>
    <row r="874" spans="1:10" x14ac:dyDescent="0.25">
      <c r="A874" s="15"/>
      <c r="B874" s="16">
        <f>_xlfn.XLOOKUP(A874, '1. Invoices'!A:A, '1. Invoices'!B:B, "Not Found")</f>
        <v>0</v>
      </c>
      <c r="C874" s="13" t="str">
        <f ca="1">IF(A874="","",TODAY() - _xlfn.MAXIFS(OFFSET('1. Invoices'!#REF!, 0, 0, COUNTA('1. Invoices'!C:C)-1), OFFSET('1. Invoices'!#REF!, 0, 0, COUNTA('1. Invoices'!A:A)-1), A874))</f>
        <v/>
      </c>
      <c r="D874" s="12" t="str">
        <f ca="1">IF(A874="","",COUNTIFS(OFFSET('1. Invoices'!#REF!, 0, 0, COUNTA('1. Invoices'!A:A)-1), A874))</f>
        <v/>
      </c>
      <c r="E874" s="14" t="str">
        <f ca="1">IF(A874="","",SUMIFS(OFFSET('1. Invoices'!#REF!, 0, 0, COUNTA('1. Invoices'!D:D)-1), OFFSET('1. Invoices'!#REF!, 0, 0, COUNTA('1. Invoices'!A:A)-1), A874, OFFSET('1. Invoices'!#REF!, 0, 0, COUNTA('1. Invoices'!C:C)-1), "&gt;=" &amp; TODAY() - 364))</f>
        <v/>
      </c>
      <c r="F874" s="12" t="str" cm="1">
        <f t="array" aca="1" ref="F874" ca="1">IF(A874="", "", 6 - ROUNDUP(_xlfn.PERCENTRANK.EXC(IF(ISNUMBER(OFFSET(C$2, 0, 0, COUNTA(C:C)-1, 1)), OFFSET(C$2, 0, 0, COUNTA(C:C)-1, 1)), C874) * 5, 0))</f>
        <v/>
      </c>
      <c r="G874" s="12" t="str" cm="1">
        <f t="array" aca="1" ref="G874" ca="1">IF(A874="", "", ROUNDUP(_xlfn.PERCENTRANK.EXC(IF(ISNUMBER(OFFSET(D$2, 0, 0, COUNTA(D:D)-1, 1)), OFFSET(D$2, 0, 0, COUNTA(D:D)-1, 1)), D874) * 5, 0))</f>
        <v/>
      </c>
      <c r="H874" s="12" t="str" cm="1">
        <f t="array" aca="1" ref="H874" ca="1">IF(A874="", "", ROUNDUP(_xlfn.PERCENTRANK.EXC(IF(ISNUMBER(OFFSET(E$2, 0, 0, COUNTA(E:E)-1, 1)), OFFSET(E$2, 0, 0, COUNTA(E:E)-1, 1)), E874) * 5, 0))</f>
        <v/>
      </c>
      <c r="I874" s="16" t="e">
        <f t="shared" ca="1" si="26"/>
        <v>#VALUE!</v>
      </c>
      <c r="J874" s="12" t="str">
        <f t="shared" ca="1" si="27"/>
        <v xml:space="preserve"> No recency data available.  No frequency data available.  No monetary data available.</v>
      </c>
    </row>
    <row r="875" spans="1:10" x14ac:dyDescent="0.25">
      <c r="A875" s="15"/>
      <c r="B875" s="16">
        <f>_xlfn.XLOOKUP(A875, '1. Invoices'!A:A, '1. Invoices'!B:B, "Not Found")</f>
        <v>0</v>
      </c>
      <c r="C875" s="13" t="str">
        <f ca="1">IF(A875="","",TODAY() - _xlfn.MAXIFS(OFFSET('1. Invoices'!#REF!, 0, 0, COUNTA('1. Invoices'!C:C)-1), OFFSET('1. Invoices'!#REF!, 0, 0, COUNTA('1. Invoices'!A:A)-1), A875))</f>
        <v/>
      </c>
      <c r="D875" s="12" t="str">
        <f ca="1">IF(A875="","",COUNTIFS(OFFSET('1. Invoices'!#REF!, 0, 0, COUNTA('1. Invoices'!A:A)-1), A875))</f>
        <v/>
      </c>
      <c r="E875" s="14" t="str">
        <f ca="1">IF(A875="","",SUMIFS(OFFSET('1. Invoices'!#REF!, 0, 0, COUNTA('1. Invoices'!D:D)-1), OFFSET('1. Invoices'!#REF!, 0, 0, COUNTA('1. Invoices'!A:A)-1), A875, OFFSET('1. Invoices'!#REF!, 0, 0, COUNTA('1. Invoices'!C:C)-1), "&gt;=" &amp; TODAY() - 364))</f>
        <v/>
      </c>
      <c r="F875" s="12" t="str" cm="1">
        <f t="array" aca="1" ref="F875" ca="1">IF(A875="", "", 6 - ROUNDUP(_xlfn.PERCENTRANK.EXC(IF(ISNUMBER(OFFSET(C$2, 0, 0, COUNTA(C:C)-1, 1)), OFFSET(C$2, 0, 0, COUNTA(C:C)-1, 1)), C875) * 5, 0))</f>
        <v/>
      </c>
      <c r="G875" s="12" t="str" cm="1">
        <f t="array" aca="1" ref="G875" ca="1">IF(A875="", "", ROUNDUP(_xlfn.PERCENTRANK.EXC(IF(ISNUMBER(OFFSET(D$2, 0, 0, COUNTA(D:D)-1, 1)), OFFSET(D$2, 0, 0, COUNTA(D:D)-1, 1)), D875) * 5, 0))</f>
        <v/>
      </c>
      <c r="H875" s="12" t="str" cm="1">
        <f t="array" aca="1" ref="H875" ca="1">IF(A875="", "", ROUNDUP(_xlfn.PERCENTRANK.EXC(IF(ISNUMBER(OFFSET(E$2, 0, 0, COUNTA(E:E)-1, 1)), OFFSET(E$2, 0, 0, COUNTA(E:E)-1, 1)), E875) * 5, 0))</f>
        <v/>
      </c>
      <c r="I875" s="16" t="e">
        <f t="shared" ca="1" si="26"/>
        <v>#VALUE!</v>
      </c>
      <c r="J875" s="12" t="str">
        <f t="shared" ca="1" si="27"/>
        <v xml:space="preserve"> No recency data available.  No frequency data available.  No monetary data available.</v>
      </c>
    </row>
    <row r="876" spans="1:10" x14ac:dyDescent="0.25">
      <c r="A876" s="15"/>
      <c r="B876" s="16">
        <f>_xlfn.XLOOKUP(A876, '1. Invoices'!A:A, '1. Invoices'!B:B, "Not Found")</f>
        <v>0</v>
      </c>
      <c r="C876" s="13" t="str">
        <f ca="1">IF(A876="","",TODAY() - _xlfn.MAXIFS(OFFSET('1. Invoices'!#REF!, 0, 0, COUNTA('1. Invoices'!C:C)-1), OFFSET('1. Invoices'!#REF!, 0, 0, COUNTA('1. Invoices'!A:A)-1), A876))</f>
        <v/>
      </c>
      <c r="D876" s="12" t="str">
        <f ca="1">IF(A876="","",COUNTIFS(OFFSET('1. Invoices'!#REF!, 0, 0, COUNTA('1. Invoices'!A:A)-1), A876))</f>
        <v/>
      </c>
      <c r="E876" s="14" t="str">
        <f ca="1">IF(A876="","",SUMIFS(OFFSET('1. Invoices'!#REF!, 0, 0, COUNTA('1. Invoices'!D:D)-1), OFFSET('1. Invoices'!#REF!, 0, 0, COUNTA('1. Invoices'!A:A)-1), A876, OFFSET('1. Invoices'!#REF!, 0, 0, COUNTA('1. Invoices'!C:C)-1), "&gt;=" &amp; TODAY() - 364))</f>
        <v/>
      </c>
      <c r="F876" s="12" t="str" cm="1">
        <f t="array" aca="1" ref="F876" ca="1">IF(A876="", "", 6 - ROUNDUP(_xlfn.PERCENTRANK.EXC(IF(ISNUMBER(OFFSET(C$2, 0, 0, COUNTA(C:C)-1, 1)), OFFSET(C$2, 0, 0, COUNTA(C:C)-1, 1)), C876) * 5, 0))</f>
        <v/>
      </c>
      <c r="G876" s="12" t="str" cm="1">
        <f t="array" aca="1" ref="G876" ca="1">IF(A876="", "", ROUNDUP(_xlfn.PERCENTRANK.EXC(IF(ISNUMBER(OFFSET(D$2, 0, 0, COUNTA(D:D)-1, 1)), OFFSET(D$2, 0, 0, COUNTA(D:D)-1, 1)), D876) * 5, 0))</f>
        <v/>
      </c>
      <c r="H876" s="12" t="str" cm="1">
        <f t="array" aca="1" ref="H876" ca="1">IF(A876="", "", ROUNDUP(_xlfn.PERCENTRANK.EXC(IF(ISNUMBER(OFFSET(E$2, 0, 0, COUNTA(E:E)-1, 1)), OFFSET(E$2, 0, 0, COUNTA(E:E)-1, 1)), E876) * 5, 0))</f>
        <v/>
      </c>
      <c r="I876" s="16" t="e">
        <f t="shared" ca="1" si="26"/>
        <v>#VALUE!</v>
      </c>
      <c r="J876" s="12" t="str">
        <f t="shared" ca="1" si="27"/>
        <v xml:space="preserve"> No recency data available.  No frequency data available.  No monetary data available.</v>
      </c>
    </row>
    <row r="877" spans="1:10" x14ac:dyDescent="0.25">
      <c r="A877" s="15"/>
      <c r="B877" s="16">
        <f>_xlfn.XLOOKUP(A877, '1. Invoices'!A:A, '1. Invoices'!B:B, "Not Found")</f>
        <v>0</v>
      </c>
      <c r="C877" s="13" t="str">
        <f ca="1">IF(A877="","",TODAY() - _xlfn.MAXIFS(OFFSET('1. Invoices'!#REF!, 0, 0, COUNTA('1. Invoices'!C:C)-1), OFFSET('1. Invoices'!#REF!, 0, 0, COUNTA('1. Invoices'!A:A)-1), A877))</f>
        <v/>
      </c>
      <c r="D877" s="12" t="str">
        <f ca="1">IF(A877="","",COUNTIFS(OFFSET('1. Invoices'!#REF!, 0, 0, COUNTA('1. Invoices'!A:A)-1), A877))</f>
        <v/>
      </c>
      <c r="E877" s="14" t="str">
        <f ca="1">IF(A877="","",SUMIFS(OFFSET('1. Invoices'!#REF!, 0, 0, COUNTA('1. Invoices'!D:D)-1), OFFSET('1. Invoices'!#REF!, 0, 0, COUNTA('1. Invoices'!A:A)-1), A877, OFFSET('1. Invoices'!#REF!, 0, 0, COUNTA('1. Invoices'!C:C)-1), "&gt;=" &amp; TODAY() - 364))</f>
        <v/>
      </c>
      <c r="F877" s="12" t="str" cm="1">
        <f t="array" aca="1" ref="F877" ca="1">IF(A877="", "", 6 - ROUNDUP(_xlfn.PERCENTRANK.EXC(IF(ISNUMBER(OFFSET(C$2, 0, 0, COUNTA(C:C)-1, 1)), OFFSET(C$2, 0, 0, COUNTA(C:C)-1, 1)), C877) * 5, 0))</f>
        <v/>
      </c>
      <c r="G877" s="12" t="str" cm="1">
        <f t="array" aca="1" ref="G877" ca="1">IF(A877="", "", ROUNDUP(_xlfn.PERCENTRANK.EXC(IF(ISNUMBER(OFFSET(D$2, 0, 0, COUNTA(D:D)-1, 1)), OFFSET(D$2, 0, 0, COUNTA(D:D)-1, 1)), D877) * 5, 0))</f>
        <v/>
      </c>
      <c r="H877" s="12" t="str" cm="1">
        <f t="array" aca="1" ref="H877" ca="1">IF(A877="", "", ROUNDUP(_xlfn.PERCENTRANK.EXC(IF(ISNUMBER(OFFSET(E$2, 0, 0, COUNTA(E:E)-1, 1)), OFFSET(E$2, 0, 0, COUNTA(E:E)-1, 1)), E877) * 5, 0))</f>
        <v/>
      </c>
      <c r="I877" s="16" t="e">
        <f t="shared" ca="1" si="26"/>
        <v>#VALUE!</v>
      </c>
      <c r="J877" s="12" t="str">
        <f t="shared" ca="1" si="27"/>
        <v xml:space="preserve"> No recency data available.  No frequency data available.  No monetary data available.</v>
      </c>
    </row>
    <row r="878" spans="1:10" x14ac:dyDescent="0.25">
      <c r="A878" s="15"/>
      <c r="B878" s="16">
        <f>_xlfn.XLOOKUP(A878, '1. Invoices'!A:A, '1. Invoices'!B:B, "Not Found")</f>
        <v>0</v>
      </c>
      <c r="C878" s="13" t="str">
        <f ca="1">IF(A878="","",TODAY() - _xlfn.MAXIFS(OFFSET('1. Invoices'!#REF!, 0, 0, COUNTA('1. Invoices'!C:C)-1), OFFSET('1. Invoices'!#REF!, 0, 0, COUNTA('1. Invoices'!A:A)-1), A878))</f>
        <v/>
      </c>
      <c r="D878" s="12" t="str">
        <f ca="1">IF(A878="","",COUNTIFS(OFFSET('1. Invoices'!#REF!, 0, 0, COUNTA('1. Invoices'!A:A)-1), A878))</f>
        <v/>
      </c>
      <c r="E878" s="14" t="str">
        <f ca="1">IF(A878="","",SUMIFS(OFFSET('1. Invoices'!#REF!, 0, 0, COUNTA('1. Invoices'!D:D)-1), OFFSET('1. Invoices'!#REF!, 0, 0, COUNTA('1. Invoices'!A:A)-1), A878, OFFSET('1. Invoices'!#REF!, 0, 0, COUNTA('1. Invoices'!C:C)-1), "&gt;=" &amp; TODAY() - 364))</f>
        <v/>
      </c>
      <c r="F878" s="12" t="str" cm="1">
        <f t="array" aca="1" ref="F878" ca="1">IF(A878="", "", 6 - ROUNDUP(_xlfn.PERCENTRANK.EXC(IF(ISNUMBER(OFFSET(C$2, 0, 0, COUNTA(C:C)-1, 1)), OFFSET(C$2, 0, 0, COUNTA(C:C)-1, 1)), C878) * 5, 0))</f>
        <v/>
      </c>
      <c r="G878" s="12" t="str" cm="1">
        <f t="array" aca="1" ref="G878" ca="1">IF(A878="", "", ROUNDUP(_xlfn.PERCENTRANK.EXC(IF(ISNUMBER(OFFSET(D$2, 0, 0, COUNTA(D:D)-1, 1)), OFFSET(D$2, 0, 0, COUNTA(D:D)-1, 1)), D878) * 5, 0))</f>
        <v/>
      </c>
      <c r="H878" s="12" t="str" cm="1">
        <f t="array" aca="1" ref="H878" ca="1">IF(A878="", "", ROUNDUP(_xlfn.PERCENTRANK.EXC(IF(ISNUMBER(OFFSET(E$2, 0, 0, COUNTA(E:E)-1, 1)), OFFSET(E$2, 0, 0, COUNTA(E:E)-1, 1)), E878) * 5, 0))</f>
        <v/>
      </c>
      <c r="I878" s="16" t="e">
        <f t="shared" ca="1" si="26"/>
        <v>#VALUE!</v>
      </c>
      <c r="J878" s="12" t="str">
        <f t="shared" ca="1" si="27"/>
        <v xml:space="preserve"> No recency data available.  No frequency data available.  No monetary data available.</v>
      </c>
    </row>
    <row r="879" spans="1:10" x14ac:dyDescent="0.25">
      <c r="A879" s="15"/>
      <c r="B879" s="16">
        <f>_xlfn.XLOOKUP(A879, '1. Invoices'!A:A, '1. Invoices'!B:B, "Not Found")</f>
        <v>0</v>
      </c>
      <c r="C879" s="13" t="str">
        <f ca="1">IF(A879="","",TODAY() - _xlfn.MAXIFS(OFFSET('1. Invoices'!#REF!, 0, 0, COUNTA('1. Invoices'!C:C)-1), OFFSET('1. Invoices'!#REF!, 0, 0, COUNTA('1. Invoices'!A:A)-1), A879))</f>
        <v/>
      </c>
      <c r="D879" s="12" t="str">
        <f ca="1">IF(A879="","",COUNTIFS(OFFSET('1. Invoices'!#REF!, 0, 0, COUNTA('1. Invoices'!A:A)-1), A879))</f>
        <v/>
      </c>
      <c r="E879" s="14" t="str">
        <f ca="1">IF(A879="","",SUMIFS(OFFSET('1. Invoices'!#REF!, 0, 0, COUNTA('1. Invoices'!D:D)-1), OFFSET('1. Invoices'!#REF!, 0, 0, COUNTA('1. Invoices'!A:A)-1), A879, OFFSET('1. Invoices'!#REF!, 0, 0, COUNTA('1. Invoices'!C:C)-1), "&gt;=" &amp; TODAY() - 364))</f>
        <v/>
      </c>
      <c r="F879" s="12" t="str" cm="1">
        <f t="array" aca="1" ref="F879" ca="1">IF(A879="", "", 6 - ROUNDUP(_xlfn.PERCENTRANK.EXC(IF(ISNUMBER(OFFSET(C$2, 0, 0, COUNTA(C:C)-1, 1)), OFFSET(C$2, 0, 0, COUNTA(C:C)-1, 1)), C879) * 5, 0))</f>
        <v/>
      </c>
      <c r="G879" s="12" t="str" cm="1">
        <f t="array" aca="1" ref="G879" ca="1">IF(A879="", "", ROUNDUP(_xlfn.PERCENTRANK.EXC(IF(ISNUMBER(OFFSET(D$2, 0, 0, COUNTA(D:D)-1, 1)), OFFSET(D$2, 0, 0, COUNTA(D:D)-1, 1)), D879) * 5, 0))</f>
        <v/>
      </c>
      <c r="H879" s="12" t="str" cm="1">
        <f t="array" aca="1" ref="H879" ca="1">IF(A879="", "", ROUNDUP(_xlfn.PERCENTRANK.EXC(IF(ISNUMBER(OFFSET(E$2, 0, 0, COUNTA(E:E)-1, 1)), OFFSET(E$2, 0, 0, COUNTA(E:E)-1, 1)), E879) * 5, 0))</f>
        <v/>
      </c>
      <c r="I879" s="16" t="e">
        <f t="shared" ca="1" si="26"/>
        <v>#VALUE!</v>
      </c>
      <c r="J879" s="12" t="str">
        <f t="shared" ca="1" si="27"/>
        <v xml:space="preserve"> No recency data available.  No frequency data available.  No monetary data available.</v>
      </c>
    </row>
    <row r="880" spans="1:10" x14ac:dyDescent="0.25">
      <c r="A880" s="15"/>
      <c r="B880" s="16">
        <f>_xlfn.XLOOKUP(A880, '1. Invoices'!A:A, '1. Invoices'!B:B, "Not Found")</f>
        <v>0</v>
      </c>
      <c r="C880" s="13" t="str">
        <f ca="1">IF(A880="","",TODAY() - _xlfn.MAXIFS(OFFSET('1. Invoices'!#REF!, 0, 0, COUNTA('1. Invoices'!C:C)-1), OFFSET('1. Invoices'!#REF!, 0, 0, COUNTA('1. Invoices'!A:A)-1), A880))</f>
        <v/>
      </c>
      <c r="D880" s="12" t="str">
        <f ca="1">IF(A880="","",COUNTIFS(OFFSET('1. Invoices'!#REF!, 0, 0, COUNTA('1. Invoices'!A:A)-1), A880))</f>
        <v/>
      </c>
      <c r="E880" s="14" t="str">
        <f ca="1">IF(A880="","",SUMIFS(OFFSET('1. Invoices'!#REF!, 0, 0, COUNTA('1. Invoices'!D:D)-1), OFFSET('1. Invoices'!#REF!, 0, 0, COUNTA('1. Invoices'!A:A)-1), A880, OFFSET('1. Invoices'!#REF!, 0, 0, COUNTA('1. Invoices'!C:C)-1), "&gt;=" &amp; TODAY() - 364))</f>
        <v/>
      </c>
      <c r="F880" s="12" t="str" cm="1">
        <f t="array" aca="1" ref="F880" ca="1">IF(A880="", "", 6 - ROUNDUP(_xlfn.PERCENTRANK.EXC(IF(ISNUMBER(OFFSET(C$2, 0, 0, COUNTA(C:C)-1, 1)), OFFSET(C$2, 0, 0, COUNTA(C:C)-1, 1)), C880) * 5, 0))</f>
        <v/>
      </c>
      <c r="G880" s="12" t="str" cm="1">
        <f t="array" aca="1" ref="G880" ca="1">IF(A880="", "", ROUNDUP(_xlfn.PERCENTRANK.EXC(IF(ISNUMBER(OFFSET(D$2, 0, 0, COUNTA(D:D)-1, 1)), OFFSET(D$2, 0, 0, COUNTA(D:D)-1, 1)), D880) * 5, 0))</f>
        <v/>
      </c>
      <c r="H880" s="12" t="str" cm="1">
        <f t="array" aca="1" ref="H880" ca="1">IF(A880="", "", ROUNDUP(_xlfn.PERCENTRANK.EXC(IF(ISNUMBER(OFFSET(E$2, 0, 0, COUNTA(E:E)-1, 1)), OFFSET(E$2, 0, 0, COUNTA(E:E)-1, 1)), E880) * 5, 0))</f>
        <v/>
      </c>
      <c r="I880" s="16" t="e">
        <f t="shared" ca="1" si="26"/>
        <v>#VALUE!</v>
      </c>
      <c r="J880" s="12" t="str">
        <f t="shared" ca="1" si="27"/>
        <v xml:space="preserve"> No recency data available.  No frequency data available.  No monetary data available.</v>
      </c>
    </row>
    <row r="881" spans="1:10" x14ac:dyDescent="0.25">
      <c r="A881" s="15"/>
      <c r="B881" s="16">
        <f>_xlfn.XLOOKUP(A881, '1. Invoices'!A:A, '1. Invoices'!B:B, "Not Found")</f>
        <v>0</v>
      </c>
      <c r="C881" s="13" t="str">
        <f ca="1">IF(A881="","",TODAY() - _xlfn.MAXIFS(OFFSET('1. Invoices'!#REF!, 0, 0, COUNTA('1. Invoices'!C:C)-1), OFFSET('1. Invoices'!#REF!, 0, 0, COUNTA('1. Invoices'!A:A)-1), A881))</f>
        <v/>
      </c>
      <c r="D881" s="12" t="str">
        <f ca="1">IF(A881="","",COUNTIFS(OFFSET('1. Invoices'!#REF!, 0, 0, COUNTA('1. Invoices'!A:A)-1), A881))</f>
        <v/>
      </c>
      <c r="E881" s="14" t="str">
        <f ca="1">IF(A881="","",SUMIFS(OFFSET('1. Invoices'!#REF!, 0, 0, COUNTA('1. Invoices'!D:D)-1), OFFSET('1. Invoices'!#REF!, 0, 0, COUNTA('1. Invoices'!A:A)-1), A881, OFFSET('1. Invoices'!#REF!, 0, 0, COUNTA('1. Invoices'!C:C)-1), "&gt;=" &amp; TODAY() - 364))</f>
        <v/>
      </c>
      <c r="F881" s="12" t="str" cm="1">
        <f t="array" aca="1" ref="F881" ca="1">IF(A881="", "", 6 - ROUNDUP(_xlfn.PERCENTRANK.EXC(IF(ISNUMBER(OFFSET(C$2, 0, 0, COUNTA(C:C)-1, 1)), OFFSET(C$2, 0, 0, COUNTA(C:C)-1, 1)), C881) * 5, 0))</f>
        <v/>
      </c>
      <c r="G881" s="12" t="str" cm="1">
        <f t="array" aca="1" ref="G881" ca="1">IF(A881="", "", ROUNDUP(_xlfn.PERCENTRANK.EXC(IF(ISNUMBER(OFFSET(D$2, 0, 0, COUNTA(D:D)-1, 1)), OFFSET(D$2, 0, 0, COUNTA(D:D)-1, 1)), D881) * 5, 0))</f>
        <v/>
      </c>
      <c r="H881" s="12" t="str" cm="1">
        <f t="array" aca="1" ref="H881" ca="1">IF(A881="", "", ROUNDUP(_xlfn.PERCENTRANK.EXC(IF(ISNUMBER(OFFSET(E$2, 0, 0, COUNTA(E:E)-1, 1)), OFFSET(E$2, 0, 0, COUNTA(E:E)-1, 1)), E881) * 5, 0))</f>
        <v/>
      </c>
      <c r="I881" s="16" t="e">
        <f t="shared" ca="1" si="26"/>
        <v>#VALUE!</v>
      </c>
      <c r="J881" s="12" t="str">
        <f t="shared" ca="1" si="27"/>
        <v xml:space="preserve"> No recency data available.  No frequency data available.  No monetary data available.</v>
      </c>
    </row>
    <row r="882" spans="1:10" x14ac:dyDescent="0.25">
      <c r="A882" s="15"/>
      <c r="B882" s="16">
        <f>_xlfn.XLOOKUP(A882, '1. Invoices'!A:A, '1. Invoices'!B:B, "Not Found")</f>
        <v>0</v>
      </c>
      <c r="C882" s="13" t="str">
        <f ca="1">IF(A882="","",TODAY() - _xlfn.MAXIFS(OFFSET('1. Invoices'!#REF!, 0, 0, COUNTA('1. Invoices'!C:C)-1), OFFSET('1. Invoices'!#REF!, 0, 0, COUNTA('1. Invoices'!A:A)-1), A882))</f>
        <v/>
      </c>
      <c r="D882" s="12" t="str">
        <f ca="1">IF(A882="","",COUNTIFS(OFFSET('1. Invoices'!#REF!, 0, 0, COUNTA('1. Invoices'!A:A)-1), A882))</f>
        <v/>
      </c>
      <c r="E882" s="14" t="str">
        <f ca="1">IF(A882="","",SUMIFS(OFFSET('1. Invoices'!#REF!, 0, 0, COUNTA('1. Invoices'!D:D)-1), OFFSET('1. Invoices'!#REF!, 0, 0, COUNTA('1. Invoices'!A:A)-1), A882, OFFSET('1. Invoices'!#REF!, 0, 0, COUNTA('1. Invoices'!C:C)-1), "&gt;=" &amp; TODAY() - 364))</f>
        <v/>
      </c>
      <c r="F882" s="12" t="str" cm="1">
        <f t="array" aca="1" ref="F882" ca="1">IF(A882="", "", 6 - ROUNDUP(_xlfn.PERCENTRANK.EXC(IF(ISNUMBER(OFFSET(C$2, 0, 0, COUNTA(C:C)-1, 1)), OFFSET(C$2, 0, 0, COUNTA(C:C)-1, 1)), C882) * 5, 0))</f>
        <v/>
      </c>
      <c r="G882" s="12" t="str" cm="1">
        <f t="array" aca="1" ref="G882" ca="1">IF(A882="", "", ROUNDUP(_xlfn.PERCENTRANK.EXC(IF(ISNUMBER(OFFSET(D$2, 0, 0, COUNTA(D:D)-1, 1)), OFFSET(D$2, 0, 0, COUNTA(D:D)-1, 1)), D882) * 5, 0))</f>
        <v/>
      </c>
      <c r="H882" s="12" t="str" cm="1">
        <f t="array" aca="1" ref="H882" ca="1">IF(A882="", "", ROUNDUP(_xlfn.PERCENTRANK.EXC(IF(ISNUMBER(OFFSET(E$2, 0, 0, COUNTA(E:E)-1, 1)), OFFSET(E$2, 0, 0, COUNTA(E:E)-1, 1)), E882) * 5, 0))</f>
        <v/>
      </c>
      <c r="I882" s="16" t="e">
        <f t="shared" ca="1" si="26"/>
        <v>#VALUE!</v>
      </c>
      <c r="J882" s="12" t="str">
        <f t="shared" ca="1" si="27"/>
        <v xml:space="preserve"> No recency data available.  No frequency data available.  No monetary data available.</v>
      </c>
    </row>
    <row r="883" spans="1:10" x14ac:dyDescent="0.25">
      <c r="A883" s="15"/>
      <c r="B883" s="16">
        <f>_xlfn.XLOOKUP(A883, '1. Invoices'!A:A, '1. Invoices'!B:B, "Not Found")</f>
        <v>0</v>
      </c>
      <c r="C883" s="13" t="str">
        <f ca="1">IF(A883="","",TODAY() - _xlfn.MAXIFS(OFFSET('1. Invoices'!#REF!, 0, 0, COUNTA('1. Invoices'!C:C)-1), OFFSET('1. Invoices'!#REF!, 0, 0, COUNTA('1. Invoices'!A:A)-1), A883))</f>
        <v/>
      </c>
      <c r="D883" s="12" t="str">
        <f ca="1">IF(A883="","",COUNTIFS(OFFSET('1. Invoices'!#REF!, 0, 0, COUNTA('1. Invoices'!A:A)-1), A883))</f>
        <v/>
      </c>
      <c r="E883" s="14" t="str">
        <f ca="1">IF(A883="","",SUMIFS(OFFSET('1. Invoices'!#REF!, 0, 0, COUNTA('1. Invoices'!D:D)-1), OFFSET('1. Invoices'!#REF!, 0, 0, COUNTA('1. Invoices'!A:A)-1), A883, OFFSET('1. Invoices'!#REF!, 0, 0, COUNTA('1. Invoices'!C:C)-1), "&gt;=" &amp; TODAY() - 364))</f>
        <v/>
      </c>
      <c r="F883" s="12" t="str" cm="1">
        <f t="array" aca="1" ref="F883" ca="1">IF(A883="", "", 6 - ROUNDUP(_xlfn.PERCENTRANK.EXC(IF(ISNUMBER(OFFSET(C$2, 0, 0, COUNTA(C:C)-1, 1)), OFFSET(C$2, 0, 0, COUNTA(C:C)-1, 1)), C883) * 5, 0))</f>
        <v/>
      </c>
      <c r="G883" s="12" t="str" cm="1">
        <f t="array" aca="1" ref="G883" ca="1">IF(A883="", "", ROUNDUP(_xlfn.PERCENTRANK.EXC(IF(ISNUMBER(OFFSET(D$2, 0, 0, COUNTA(D:D)-1, 1)), OFFSET(D$2, 0, 0, COUNTA(D:D)-1, 1)), D883) * 5, 0))</f>
        <v/>
      </c>
      <c r="H883" s="12" t="str" cm="1">
        <f t="array" aca="1" ref="H883" ca="1">IF(A883="", "", ROUNDUP(_xlfn.PERCENTRANK.EXC(IF(ISNUMBER(OFFSET(E$2, 0, 0, COUNTA(E:E)-1, 1)), OFFSET(E$2, 0, 0, COUNTA(E:E)-1, 1)), E883) * 5, 0))</f>
        <v/>
      </c>
      <c r="I883" s="16" t="e">
        <f t="shared" ca="1" si="26"/>
        <v>#VALUE!</v>
      </c>
      <c r="J883" s="12" t="str">
        <f t="shared" ca="1" si="27"/>
        <v xml:space="preserve"> No recency data available.  No frequency data available.  No monetary data available.</v>
      </c>
    </row>
    <row r="884" spans="1:10" x14ac:dyDescent="0.25">
      <c r="A884" s="15"/>
      <c r="B884" s="16">
        <f>_xlfn.XLOOKUP(A884, '1. Invoices'!A:A, '1. Invoices'!B:B, "Not Found")</f>
        <v>0</v>
      </c>
      <c r="C884" s="13" t="str">
        <f ca="1">IF(A884="","",TODAY() - _xlfn.MAXIFS(OFFSET('1. Invoices'!#REF!, 0, 0, COUNTA('1. Invoices'!C:C)-1), OFFSET('1. Invoices'!#REF!, 0, 0, COUNTA('1. Invoices'!A:A)-1), A884))</f>
        <v/>
      </c>
      <c r="D884" s="12" t="str">
        <f ca="1">IF(A884="","",COUNTIFS(OFFSET('1. Invoices'!#REF!, 0, 0, COUNTA('1. Invoices'!A:A)-1), A884))</f>
        <v/>
      </c>
      <c r="E884" s="14" t="str">
        <f ca="1">IF(A884="","",SUMIFS(OFFSET('1. Invoices'!#REF!, 0, 0, COUNTA('1. Invoices'!D:D)-1), OFFSET('1. Invoices'!#REF!, 0, 0, COUNTA('1. Invoices'!A:A)-1), A884, OFFSET('1. Invoices'!#REF!, 0, 0, COUNTA('1. Invoices'!C:C)-1), "&gt;=" &amp; TODAY() - 364))</f>
        <v/>
      </c>
      <c r="F884" s="12" t="str" cm="1">
        <f t="array" aca="1" ref="F884" ca="1">IF(A884="", "", 6 - ROUNDUP(_xlfn.PERCENTRANK.EXC(IF(ISNUMBER(OFFSET(C$2, 0, 0, COUNTA(C:C)-1, 1)), OFFSET(C$2, 0, 0, COUNTA(C:C)-1, 1)), C884) * 5, 0))</f>
        <v/>
      </c>
      <c r="G884" s="12" t="str" cm="1">
        <f t="array" aca="1" ref="G884" ca="1">IF(A884="", "", ROUNDUP(_xlfn.PERCENTRANK.EXC(IF(ISNUMBER(OFFSET(D$2, 0, 0, COUNTA(D:D)-1, 1)), OFFSET(D$2, 0, 0, COUNTA(D:D)-1, 1)), D884) * 5, 0))</f>
        <v/>
      </c>
      <c r="H884" s="12" t="str" cm="1">
        <f t="array" aca="1" ref="H884" ca="1">IF(A884="", "", ROUNDUP(_xlfn.PERCENTRANK.EXC(IF(ISNUMBER(OFFSET(E$2, 0, 0, COUNTA(E:E)-1, 1)), OFFSET(E$2, 0, 0, COUNTA(E:E)-1, 1)), E884) * 5, 0))</f>
        <v/>
      </c>
      <c r="I884" s="16" t="e">
        <f t="shared" ca="1" si="26"/>
        <v>#VALUE!</v>
      </c>
      <c r="J884" s="12" t="str">
        <f t="shared" ca="1" si="27"/>
        <v xml:space="preserve"> No recency data available.  No frequency data available.  No monetary data available.</v>
      </c>
    </row>
    <row r="885" spans="1:10" x14ac:dyDescent="0.25">
      <c r="A885" s="15"/>
      <c r="B885" s="16">
        <f>_xlfn.XLOOKUP(A885, '1. Invoices'!A:A, '1. Invoices'!B:B, "Not Found")</f>
        <v>0</v>
      </c>
      <c r="C885" s="13" t="str">
        <f ca="1">IF(A885="","",TODAY() - _xlfn.MAXIFS(OFFSET('1. Invoices'!#REF!, 0, 0, COUNTA('1. Invoices'!C:C)-1), OFFSET('1. Invoices'!#REF!, 0, 0, COUNTA('1. Invoices'!A:A)-1), A885))</f>
        <v/>
      </c>
      <c r="D885" s="12" t="str">
        <f ca="1">IF(A885="","",COUNTIFS(OFFSET('1. Invoices'!#REF!, 0, 0, COUNTA('1. Invoices'!A:A)-1), A885))</f>
        <v/>
      </c>
      <c r="E885" s="14" t="str">
        <f ca="1">IF(A885="","",SUMIFS(OFFSET('1. Invoices'!#REF!, 0, 0, COUNTA('1. Invoices'!D:D)-1), OFFSET('1. Invoices'!#REF!, 0, 0, COUNTA('1. Invoices'!A:A)-1), A885, OFFSET('1. Invoices'!#REF!, 0, 0, COUNTA('1. Invoices'!C:C)-1), "&gt;=" &amp; TODAY() - 364))</f>
        <v/>
      </c>
      <c r="F885" s="12" t="str" cm="1">
        <f t="array" aca="1" ref="F885" ca="1">IF(A885="", "", 6 - ROUNDUP(_xlfn.PERCENTRANK.EXC(IF(ISNUMBER(OFFSET(C$2, 0, 0, COUNTA(C:C)-1, 1)), OFFSET(C$2, 0, 0, COUNTA(C:C)-1, 1)), C885) * 5, 0))</f>
        <v/>
      </c>
      <c r="G885" s="12" t="str" cm="1">
        <f t="array" aca="1" ref="G885" ca="1">IF(A885="", "", ROUNDUP(_xlfn.PERCENTRANK.EXC(IF(ISNUMBER(OFFSET(D$2, 0, 0, COUNTA(D:D)-1, 1)), OFFSET(D$2, 0, 0, COUNTA(D:D)-1, 1)), D885) * 5, 0))</f>
        <v/>
      </c>
      <c r="H885" s="12" t="str" cm="1">
        <f t="array" aca="1" ref="H885" ca="1">IF(A885="", "", ROUNDUP(_xlfn.PERCENTRANK.EXC(IF(ISNUMBER(OFFSET(E$2, 0, 0, COUNTA(E:E)-1, 1)), OFFSET(E$2, 0, 0, COUNTA(E:E)-1, 1)), E885) * 5, 0))</f>
        <v/>
      </c>
      <c r="I885" s="16" t="e">
        <f t="shared" ca="1" si="26"/>
        <v>#VALUE!</v>
      </c>
      <c r="J885" s="12" t="str">
        <f t="shared" ca="1" si="27"/>
        <v xml:space="preserve"> No recency data available.  No frequency data available.  No monetary data available.</v>
      </c>
    </row>
    <row r="886" spans="1:10" x14ac:dyDescent="0.25">
      <c r="A886" s="15"/>
      <c r="B886" s="16">
        <f>_xlfn.XLOOKUP(A886, '1. Invoices'!A:A, '1. Invoices'!B:B, "Not Found")</f>
        <v>0</v>
      </c>
      <c r="C886" s="13" t="str">
        <f ca="1">IF(A886="","",TODAY() - _xlfn.MAXIFS(OFFSET('1. Invoices'!#REF!, 0, 0, COUNTA('1. Invoices'!C:C)-1), OFFSET('1. Invoices'!#REF!, 0, 0, COUNTA('1. Invoices'!A:A)-1), A886))</f>
        <v/>
      </c>
      <c r="D886" s="12" t="str">
        <f ca="1">IF(A886="","",COUNTIFS(OFFSET('1. Invoices'!#REF!, 0, 0, COUNTA('1. Invoices'!A:A)-1), A886))</f>
        <v/>
      </c>
      <c r="E886" s="14" t="str">
        <f ca="1">IF(A886="","",SUMIFS(OFFSET('1. Invoices'!#REF!, 0, 0, COUNTA('1. Invoices'!D:D)-1), OFFSET('1. Invoices'!#REF!, 0, 0, COUNTA('1. Invoices'!A:A)-1), A886, OFFSET('1. Invoices'!#REF!, 0, 0, COUNTA('1. Invoices'!C:C)-1), "&gt;=" &amp; TODAY() - 364))</f>
        <v/>
      </c>
      <c r="F886" s="12" t="str" cm="1">
        <f t="array" aca="1" ref="F886" ca="1">IF(A886="", "", 6 - ROUNDUP(_xlfn.PERCENTRANK.EXC(IF(ISNUMBER(OFFSET(C$2, 0, 0, COUNTA(C:C)-1, 1)), OFFSET(C$2, 0, 0, COUNTA(C:C)-1, 1)), C886) * 5, 0))</f>
        <v/>
      </c>
      <c r="G886" s="12" t="str" cm="1">
        <f t="array" aca="1" ref="G886" ca="1">IF(A886="", "", ROUNDUP(_xlfn.PERCENTRANK.EXC(IF(ISNUMBER(OFFSET(D$2, 0, 0, COUNTA(D:D)-1, 1)), OFFSET(D$2, 0, 0, COUNTA(D:D)-1, 1)), D886) * 5, 0))</f>
        <v/>
      </c>
      <c r="H886" s="12" t="str" cm="1">
        <f t="array" aca="1" ref="H886" ca="1">IF(A886="", "", ROUNDUP(_xlfn.PERCENTRANK.EXC(IF(ISNUMBER(OFFSET(E$2, 0, 0, COUNTA(E:E)-1, 1)), OFFSET(E$2, 0, 0, COUNTA(E:E)-1, 1)), E886) * 5, 0))</f>
        <v/>
      </c>
      <c r="I886" s="16" t="e">
        <f t="shared" ca="1" si="26"/>
        <v>#VALUE!</v>
      </c>
      <c r="J886" s="12" t="str">
        <f t="shared" ca="1" si="27"/>
        <v xml:space="preserve"> No recency data available.  No frequency data available.  No monetary data available.</v>
      </c>
    </row>
    <row r="887" spans="1:10" x14ac:dyDescent="0.25">
      <c r="A887" s="15"/>
      <c r="B887" s="16">
        <f>_xlfn.XLOOKUP(A887, '1. Invoices'!A:A, '1. Invoices'!B:B, "Not Found")</f>
        <v>0</v>
      </c>
      <c r="C887" s="13" t="str">
        <f ca="1">IF(A887="","",TODAY() - _xlfn.MAXIFS(OFFSET('1. Invoices'!#REF!, 0, 0, COUNTA('1. Invoices'!C:C)-1), OFFSET('1. Invoices'!#REF!, 0, 0, COUNTA('1. Invoices'!A:A)-1), A887))</f>
        <v/>
      </c>
      <c r="D887" s="12" t="str">
        <f ca="1">IF(A887="","",COUNTIFS(OFFSET('1. Invoices'!#REF!, 0, 0, COUNTA('1. Invoices'!A:A)-1), A887))</f>
        <v/>
      </c>
      <c r="E887" s="14" t="str">
        <f ca="1">IF(A887="","",SUMIFS(OFFSET('1. Invoices'!#REF!, 0, 0, COUNTA('1. Invoices'!D:D)-1), OFFSET('1. Invoices'!#REF!, 0, 0, COUNTA('1. Invoices'!A:A)-1), A887, OFFSET('1. Invoices'!#REF!, 0, 0, COUNTA('1. Invoices'!C:C)-1), "&gt;=" &amp; TODAY() - 364))</f>
        <v/>
      </c>
      <c r="F887" s="12" t="str" cm="1">
        <f t="array" aca="1" ref="F887" ca="1">IF(A887="", "", 6 - ROUNDUP(_xlfn.PERCENTRANK.EXC(IF(ISNUMBER(OFFSET(C$2, 0, 0, COUNTA(C:C)-1, 1)), OFFSET(C$2, 0, 0, COUNTA(C:C)-1, 1)), C887) * 5, 0))</f>
        <v/>
      </c>
      <c r="G887" s="12" t="str" cm="1">
        <f t="array" aca="1" ref="G887" ca="1">IF(A887="", "", ROUNDUP(_xlfn.PERCENTRANK.EXC(IF(ISNUMBER(OFFSET(D$2, 0, 0, COUNTA(D:D)-1, 1)), OFFSET(D$2, 0, 0, COUNTA(D:D)-1, 1)), D887) * 5, 0))</f>
        <v/>
      </c>
      <c r="H887" s="12" t="str" cm="1">
        <f t="array" aca="1" ref="H887" ca="1">IF(A887="", "", ROUNDUP(_xlfn.PERCENTRANK.EXC(IF(ISNUMBER(OFFSET(E$2, 0, 0, COUNTA(E:E)-1, 1)), OFFSET(E$2, 0, 0, COUNTA(E:E)-1, 1)), E887) * 5, 0))</f>
        <v/>
      </c>
      <c r="I887" s="16" t="e">
        <f t="shared" ca="1" si="26"/>
        <v>#VALUE!</v>
      </c>
      <c r="J887" s="12" t="str">
        <f t="shared" ca="1" si="27"/>
        <v xml:space="preserve"> No recency data available.  No frequency data available.  No monetary data available.</v>
      </c>
    </row>
    <row r="888" spans="1:10" x14ac:dyDescent="0.25">
      <c r="A888" s="15"/>
      <c r="B888" s="16">
        <f>_xlfn.XLOOKUP(A888, '1. Invoices'!A:A, '1. Invoices'!B:B, "Not Found")</f>
        <v>0</v>
      </c>
      <c r="C888" s="13" t="str">
        <f ca="1">IF(A888="","",TODAY() - _xlfn.MAXIFS(OFFSET('1. Invoices'!#REF!, 0, 0, COUNTA('1. Invoices'!C:C)-1), OFFSET('1. Invoices'!#REF!, 0, 0, COUNTA('1. Invoices'!A:A)-1), A888))</f>
        <v/>
      </c>
      <c r="D888" s="12" t="str">
        <f ca="1">IF(A888="","",COUNTIFS(OFFSET('1. Invoices'!#REF!, 0, 0, COUNTA('1. Invoices'!A:A)-1), A888))</f>
        <v/>
      </c>
      <c r="E888" s="14" t="str">
        <f ca="1">IF(A888="","",SUMIFS(OFFSET('1. Invoices'!#REF!, 0, 0, COUNTA('1. Invoices'!D:D)-1), OFFSET('1. Invoices'!#REF!, 0, 0, COUNTA('1. Invoices'!A:A)-1), A888, OFFSET('1. Invoices'!#REF!, 0, 0, COUNTA('1. Invoices'!C:C)-1), "&gt;=" &amp; TODAY() - 364))</f>
        <v/>
      </c>
      <c r="F888" s="12" t="str" cm="1">
        <f t="array" aca="1" ref="F888" ca="1">IF(A888="", "", 6 - ROUNDUP(_xlfn.PERCENTRANK.EXC(IF(ISNUMBER(OFFSET(C$2, 0, 0, COUNTA(C:C)-1, 1)), OFFSET(C$2, 0, 0, COUNTA(C:C)-1, 1)), C888) * 5, 0))</f>
        <v/>
      </c>
      <c r="G888" s="12" t="str" cm="1">
        <f t="array" aca="1" ref="G888" ca="1">IF(A888="", "", ROUNDUP(_xlfn.PERCENTRANK.EXC(IF(ISNUMBER(OFFSET(D$2, 0, 0, COUNTA(D:D)-1, 1)), OFFSET(D$2, 0, 0, COUNTA(D:D)-1, 1)), D888) * 5, 0))</f>
        <v/>
      </c>
      <c r="H888" s="12" t="str" cm="1">
        <f t="array" aca="1" ref="H888" ca="1">IF(A888="", "", ROUNDUP(_xlfn.PERCENTRANK.EXC(IF(ISNUMBER(OFFSET(E$2, 0, 0, COUNTA(E:E)-1, 1)), OFFSET(E$2, 0, 0, COUNTA(E:E)-1, 1)), E888) * 5, 0))</f>
        <v/>
      </c>
      <c r="I888" s="16" t="e">
        <f t="shared" ca="1" si="26"/>
        <v>#VALUE!</v>
      </c>
      <c r="J888" s="12" t="str">
        <f t="shared" ca="1" si="27"/>
        <v xml:space="preserve"> No recency data available.  No frequency data available.  No monetary data available.</v>
      </c>
    </row>
    <row r="889" spans="1:10" x14ac:dyDescent="0.25">
      <c r="A889" s="15"/>
      <c r="B889" s="16">
        <f>_xlfn.XLOOKUP(A889, '1. Invoices'!A:A, '1. Invoices'!B:B, "Not Found")</f>
        <v>0</v>
      </c>
      <c r="C889" s="13" t="str">
        <f ca="1">IF(A889="","",TODAY() - _xlfn.MAXIFS(OFFSET('1. Invoices'!#REF!, 0, 0, COUNTA('1. Invoices'!C:C)-1), OFFSET('1. Invoices'!#REF!, 0, 0, COUNTA('1. Invoices'!A:A)-1), A889))</f>
        <v/>
      </c>
      <c r="D889" s="12" t="str">
        <f ca="1">IF(A889="","",COUNTIFS(OFFSET('1. Invoices'!#REF!, 0, 0, COUNTA('1. Invoices'!A:A)-1), A889))</f>
        <v/>
      </c>
      <c r="E889" s="14" t="str">
        <f ca="1">IF(A889="","",SUMIFS(OFFSET('1. Invoices'!#REF!, 0, 0, COUNTA('1. Invoices'!D:D)-1), OFFSET('1. Invoices'!#REF!, 0, 0, COUNTA('1. Invoices'!A:A)-1), A889, OFFSET('1. Invoices'!#REF!, 0, 0, COUNTA('1. Invoices'!C:C)-1), "&gt;=" &amp; TODAY() - 364))</f>
        <v/>
      </c>
      <c r="F889" s="12" t="str" cm="1">
        <f t="array" aca="1" ref="F889" ca="1">IF(A889="", "", 6 - ROUNDUP(_xlfn.PERCENTRANK.EXC(IF(ISNUMBER(OFFSET(C$2, 0, 0, COUNTA(C:C)-1, 1)), OFFSET(C$2, 0, 0, COUNTA(C:C)-1, 1)), C889) * 5, 0))</f>
        <v/>
      </c>
      <c r="G889" s="12" t="str" cm="1">
        <f t="array" aca="1" ref="G889" ca="1">IF(A889="", "", ROUNDUP(_xlfn.PERCENTRANK.EXC(IF(ISNUMBER(OFFSET(D$2, 0, 0, COUNTA(D:D)-1, 1)), OFFSET(D$2, 0, 0, COUNTA(D:D)-1, 1)), D889) * 5, 0))</f>
        <v/>
      </c>
      <c r="H889" s="12" t="str" cm="1">
        <f t="array" aca="1" ref="H889" ca="1">IF(A889="", "", ROUNDUP(_xlfn.PERCENTRANK.EXC(IF(ISNUMBER(OFFSET(E$2, 0, 0, COUNTA(E:E)-1, 1)), OFFSET(E$2, 0, 0, COUNTA(E:E)-1, 1)), E889) * 5, 0))</f>
        <v/>
      </c>
      <c r="I889" s="16" t="e">
        <f t="shared" ca="1" si="26"/>
        <v>#VALUE!</v>
      </c>
      <c r="J889" s="12" t="str">
        <f t="shared" ca="1" si="27"/>
        <v xml:space="preserve"> No recency data available.  No frequency data available.  No monetary data available.</v>
      </c>
    </row>
    <row r="890" spans="1:10" x14ac:dyDescent="0.25">
      <c r="A890" s="15"/>
      <c r="B890" s="16">
        <f>_xlfn.XLOOKUP(A890, '1. Invoices'!A:A, '1. Invoices'!B:B, "Not Found")</f>
        <v>0</v>
      </c>
      <c r="C890" s="13" t="str">
        <f ca="1">IF(A890="","",TODAY() - _xlfn.MAXIFS(OFFSET('1. Invoices'!#REF!, 0, 0, COUNTA('1. Invoices'!C:C)-1), OFFSET('1. Invoices'!#REF!, 0, 0, COUNTA('1. Invoices'!A:A)-1), A890))</f>
        <v/>
      </c>
      <c r="D890" s="12" t="str">
        <f ca="1">IF(A890="","",COUNTIFS(OFFSET('1. Invoices'!#REF!, 0, 0, COUNTA('1. Invoices'!A:A)-1), A890))</f>
        <v/>
      </c>
      <c r="E890" s="14" t="str">
        <f ca="1">IF(A890="","",SUMIFS(OFFSET('1. Invoices'!#REF!, 0, 0, COUNTA('1. Invoices'!D:D)-1), OFFSET('1. Invoices'!#REF!, 0, 0, COUNTA('1. Invoices'!A:A)-1), A890, OFFSET('1. Invoices'!#REF!, 0, 0, COUNTA('1. Invoices'!C:C)-1), "&gt;=" &amp; TODAY() - 364))</f>
        <v/>
      </c>
      <c r="F890" s="12" t="str" cm="1">
        <f t="array" aca="1" ref="F890" ca="1">IF(A890="", "", 6 - ROUNDUP(_xlfn.PERCENTRANK.EXC(IF(ISNUMBER(OFFSET(C$2, 0, 0, COUNTA(C:C)-1, 1)), OFFSET(C$2, 0, 0, COUNTA(C:C)-1, 1)), C890) * 5, 0))</f>
        <v/>
      </c>
      <c r="G890" s="12" t="str" cm="1">
        <f t="array" aca="1" ref="G890" ca="1">IF(A890="", "", ROUNDUP(_xlfn.PERCENTRANK.EXC(IF(ISNUMBER(OFFSET(D$2, 0, 0, COUNTA(D:D)-1, 1)), OFFSET(D$2, 0, 0, COUNTA(D:D)-1, 1)), D890) * 5, 0))</f>
        <v/>
      </c>
      <c r="H890" s="12" t="str" cm="1">
        <f t="array" aca="1" ref="H890" ca="1">IF(A890="", "", ROUNDUP(_xlfn.PERCENTRANK.EXC(IF(ISNUMBER(OFFSET(E$2, 0, 0, COUNTA(E:E)-1, 1)), OFFSET(E$2, 0, 0, COUNTA(E:E)-1, 1)), E890) * 5, 0))</f>
        <v/>
      </c>
      <c r="I890" s="16" t="e">
        <f t="shared" ca="1" si="26"/>
        <v>#VALUE!</v>
      </c>
      <c r="J890" s="12" t="str">
        <f t="shared" ca="1" si="27"/>
        <v xml:space="preserve"> No recency data available.  No frequency data available.  No monetary data available.</v>
      </c>
    </row>
    <row r="891" spans="1:10" x14ac:dyDescent="0.25">
      <c r="A891" s="15"/>
      <c r="B891" s="16">
        <f>_xlfn.XLOOKUP(A891, '1. Invoices'!A:A, '1. Invoices'!B:B, "Not Found")</f>
        <v>0</v>
      </c>
      <c r="C891" s="13" t="str">
        <f ca="1">IF(A891="","",TODAY() - _xlfn.MAXIFS(OFFSET('1. Invoices'!#REF!, 0, 0, COUNTA('1. Invoices'!C:C)-1), OFFSET('1. Invoices'!#REF!, 0, 0, COUNTA('1. Invoices'!A:A)-1), A891))</f>
        <v/>
      </c>
      <c r="D891" s="12" t="str">
        <f ca="1">IF(A891="","",COUNTIFS(OFFSET('1. Invoices'!#REF!, 0, 0, COUNTA('1. Invoices'!A:A)-1), A891))</f>
        <v/>
      </c>
      <c r="E891" s="14" t="str">
        <f ca="1">IF(A891="","",SUMIFS(OFFSET('1. Invoices'!#REF!, 0, 0, COUNTA('1. Invoices'!D:D)-1), OFFSET('1. Invoices'!#REF!, 0, 0, COUNTA('1. Invoices'!A:A)-1), A891, OFFSET('1. Invoices'!#REF!, 0, 0, COUNTA('1. Invoices'!C:C)-1), "&gt;=" &amp; TODAY() - 364))</f>
        <v/>
      </c>
      <c r="F891" s="12" t="str" cm="1">
        <f t="array" aca="1" ref="F891" ca="1">IF(A891="", "", 6 - ROUNDUP(_xlfn.PERCENTRANK.EXC(IF(ISNUMBER(OFFSET(C$2, 0, 0, COUNTA(C:C)-1, 1)), OFFSET(C$2, 0, 0, COUNTA(C:C)-1, 1)), C891) * 5, 0))</f>
        <v/>
      </c>
      <c r="G891" s="12" t="str" cm="1">
        <f t="array" aca="1" ref="G891" ca="1">IF(A891="", "", ROUNDUP(_xlfn.PERCENTRANK.EXC(IF(ISNUMBER(OFFSET(D$2, 0, 0, COUNTA(D:D)-1, 1)), OFFSET(D$2, 0, 0, COUNTA(D:D)-1, 1)), D891) * 5, 0))</f>
        <v/>
      </c>
      <c r="H891" s="12" t="str" cm="1">
        <f t="array" aca="1" ref="H891" ca="1">IF(A891="", "", ROUNDUP(_xlfn.PERCENTRANK.EXC(IF(ISNUMBER(OFFSET(E$2, 0, 0, COUNTA(E:E)-1, 1)), OFFSET(E$2, 0, 0, COUNTA(E:E)-1, 1)), E891) * 5, 0))</f>
        <v/>
      </c>
      <c r="I891" s="16" t="e">
        <f t="shared" ca="1" si="26"/>
        <v>#VALUE!</v>
      </c>
      <c r="J891" s="12" t="str">
        <f t="shared" ca="1" si="27"/>
        <v xml:space="preserve"> No recency data available.  No frequency data available.  No monetary data available.</v>
      </c>
    </row>
    <row r="892" spans="1:10" x14ac:dyDescent="0.25">
      <c r="A892" s="15"/>
      <c r="B892" s="16">
        <f>_xlfn.XLOOKUP(A892, '1. Invoices'!A:A, '1. Invoices'!B:B, "Not Found")</f>
        <v>0</v>
      </c>
      <c r="C892" s="13" t="str">
        <f ca="1">IF(A892="","",TODAY() - _xlfn.MAXIFS(OFFSET('1. Invoices'!#REF!, 0, 0, COUNTA('1. Invoices'!C:C)-1), OFFSET('1. Invoices'!#REF!, 0, 0, COUNTA('1. Invoices'!A:A)-1), A892))</f>
        <v/>
      </c>
      <c r="D892" s="12" t="str">
        <f ca="1">IF(A892="","",COUNTIFS(OFFSET('1. Invoices'!#REF!, 0, 0, COUNTA('1. Invoices'!A:A)-1), A892))</f>
        <v/>
      </c>
      <c r="E892" s="14" t="str">
        <f ca="1">IF(A892="","",SUMIFS(OFFSET('1. Invoices'!#REF!, 0, 0, COUNTA('1. Invoices'!D:D)-1), OFFSET('1. Invoices'!#REF!, 0, 0, COUNTA('1. Invoices'!A:A)-1), A892, OFFSET('1. Invoices'!#REF!, 0, 0, COUNTA('1. Invoices'!C:C)-1), "&gt;=" &amp; TODAY() - 364))</f>
        <v/>
      </c>
      <c r="F892" s="12" t="str" cm="1">
        <f t="array" aca="1" ref="F892" ca="1">IF(A892="", "", 6 - ROUNDUP(_xlfn.PERCENTRANK.EXC(IF(ISNUMBER(OFFSET(C$2, 0, 0, COUNTA(C:C)-1, 1)), OFFSET(C$2, 0, 0, COUNTA(C:C)-1, 1)), C892) * 5, 0))</f>
        <v/>
      </c>
      <c r="G892" s="12" t="str" cm="1">
        <f t="array" aca="1" ref="G892" ca="1">IF(A892="", "", ROUNDUP(_xlfn.PERCENTRANK.EXC(IF(ISNUMBER(OFFSET(D$2, 0, 0, COUNTA(D:D)-1, 1)), OFFSET(D$2, 0, 0, COUNTA(D:D)-1, 1)), D892) * 5, 0))</f>
        <v/>
      </c>
      <c r="H892" s="12" t="str" cm="1">
        <f t="array" aca="1" ref="H892" ca="1">IF(A892="", "", ROUNDUP(_xlfn.PERCENTRANK.EXC(IF(ISNUMBER(OFFSET(E$2, 0, 0, COUNTA(E:E)-1, 1)), OFFSET(E$2, 0, 0, COUNTA(E:E)-1, 1)), E892) * 5, 0))</f>
        <v/>
      </c>
      <c r="I892" s="16" t="e">
        <f t="shared" ref="I892:I955" ca="1" si="28">(F892*100)+(G892*10)+H892</f>
        <v>#VALUE!</v>
      </c>
      <c r="J892" s="12" t="str">
        <f t="shared" ca="1" si="27"/>
        <v xml:space="preserve"> No recency data available.  No frequency data available.  No monetary data available.</v>
      </c>
    </row>
    <row r="893" spans="1:10" x14ac:dyDescent="0.25">
      <c r="A893" s="15"/>
      <c r="B893" s="16">
        <f>_xlfn.XLOOKUP(A893, '1. Invoices'!A:A, '1. Invoices'!B:B, "Not Found")</f>
        <v>0</v>
      </c>
      <c r="C893" s="13" t="str">
        <f ca="1">IF(A893="","",TODAY() - _xlfn.MAXIFS(OFFSET('1. Invoices'!#REF!, 0, 0, COUNTA('1. Invoices'!C:C)-1), OFFSET('1. Invoices'!#REF!, 0, 0, COUNTA('1. Invoices'!A:A)-1), A893))</f>
        <v/>
      </c>
      <c r="D893" s="12" t="str">
        <f ca="1">IF(A893="","",COUNTIFS(OFFSET('1. Invoices'!#REF!, 0, 0, COUNTA('1. Invoices'!A:A)-1), A893))</f>
        <v/>
      </c>
      <c r="E893" s="14" t="str">
        <f ca="1">IF(A893="","",SUMIFS(OFFSET('1. Invoices'!#REF!, 0, 0, COUNTA('1. Invoices'!D:D)-1), OFFSET('1. Invoices'!#REF!, 0, 0, COUNTA('1. Invoices'!A:A)-1), A893, OFFSET('1. Invoices'!#REF!, 0, 0, COUNTA('1. Invoices'!C:C)-1), "&gt;=" &amp; TODAY() - 364))</f>
        <v/>
      </c>
      <c r="F893" s="12" t="str" cm="1">
        <f t="array" aca="1" ref="F893" ca="1">IF(A893="", "", 6 - ROUNDUP(_xlfn.PERCENTRANK.EXC(IF(ISNUMBER(OFFSET(C$2, 0, 0, COUNTA(C:C)-1, 1)), OFFSET(C$2, 0, 0, COUNTA(C:C)-1, 1)), C893) * 5, 0))</f>
        <v/>
      </c>
      <c r="G893" s="12" t="str" cm="1">
        <f t="array" aca="1" ref="G893" ca="1">IF(A893="", "", ROUNDUP(_xlfn.PERCENTRANK.EXC(IF(ISNUMBER(OFFSET(D$2, 0, 0, COUNTA(D:D)-1, 1)), OFFSET(D$2, 0, 0, COUNTA(D:D)-1, 1)), D893) * 5, 0))</f>
        <v/>
      </c>
      <c r="H893" s="12" t="str" cm="1">
        <f t="array" aca="1" ref="H893" ca="1">IF(A893="", "", ROUNDUP(_xlfn.PERCENTRANK.EXC(IF(ISNUMBER(OFFSET(E$2, 0, 0, COUNTA(E:E)-1, 1)), OFFSET(E$2, 0, 0, COUNTA(E:E)-1, 1)), E893) * 5, 0))</f>
        <v/>
      </c>
      <c r="I893" s="16" t="e">
        <f t="shared" ca="1" si="28"/>
        <v>#VALUE!</v>
      </c>
      <c r="J893" s="12" t="str">
        <f t="shared" ca="1" si="27"/>
        <v xml:space="preserve"> No recency data available.  No frequency data available.  No monetary data available.</v>
      </c>
    </row>
    <row r="894" spans="1:10" x14ac:dyDescent="0.25">
      <c r="A894" s="15"/>
      <c r="B894" s="16">
        <f>_xlfn.XLOOKUP(A894, '1. Invoices'!A:A, '1. Invoices'!B:B, "Not Found")</f>
        <v>0</v>
      </c>
      <c r="C894" s="13" t="str">
        <f ca="1">IF(A894="","",TODAY() - _xlfn.MAXIFS(OFFSET('1. Invoices'!#REF!, 0, 0, COUNTA('1. Invoices'!C:C)-1), OFFSET('1. Invoices'!#REF!, 0, 0, COUNTA('1. Invoices'!A:A)-1), A894))</f>
        <v/>
      </c>
      <c r="D894" s="12" t="str">
        <f ca="1">IF(A894="","",COUNTIFS(OFFSET('1. Invoices'!#REF!, 0, 0, COUNTA('1. Invoices'!A:A)-1), A894))</f>
        <v/>
      </c>
      <c r="E894" s="14" t="str">
        <f ca="1">IF(A894="","",SUMIFS(OFFSET('1. Invoices'!#REF!, 0, 0, COUNTA('1. Invoices'!D:D)-1), OFFSET('1. Invoices'!#REF!, 0, 0, COUNTA('1. Invoices'!A:A)-1), A894, OFFSET('1. Invoices'!#REF!, 0, 0, COUNTA('1. Invoices'!C:C)-1), "&gt;=" &amp; TODAY() - 364))</f>
        <v/>
      </c>
      <c r="F894" s="12" t="str" cm="1">
        <f t="array" aca="1" ref="F894" ca="1">IF(A894="", "", 6 - ROUNDUP(_xlfn.PERCENTRANK.EXC(IF(ISNUMBER(OFFSET(C$2, 0, 0, COUNTA(C:C)-1, 1)), OFFSET(C$2, 0, 0, COUNTA(C:C)-1, 1)), C894) * 5, 0))</f>
        <v/>
      </c>
      <c r="G894" s="12" t="str" cm="1">
        <f t="array" aca="1" ref="G894" ca="1">IF(A894="", "", ROUNDUP(_xlfn.PERCENTRANK.EXC(IF(ISNUMBER(OFFSET(D$2, 0, 0, COUNTA(D:D)-1, 1)), OFFSET(D$2, 0, 0, COUNTA(D:D)-1, 1)), D894) * 5, 0))</f>
        <v/>
      </c>
      <c r="H894" s="12" t="str" cm="1">
        <f t="array" aca="1" ref="H894" ca="1">IF(A894="", "", ROUNDUP(_xlfn.PERCENTRANK.EXC(IF(ISNUMBER(OFFSET(E$2, 0, 0, COUNTA(E:E)-1, 1)), OFFSET(E$2, 0, 0, COUNTA(E:E)-1, 1)), E894) * 5, 0))</f>
        <v/>
      </c>
      <c r="I894" s="16" t="e">
        <f t="shared" ca="1" si="28"/>
        <v>#VALUE!</v>
      </c>
      <c r="J894" s="12" t="str">
        <f t="shared" ca="1" si="27"/>
        <v xml:space="preserve"> No recency data available.  No frequency data available.  No monetary data available.</v>
      </c>
    </row>
    <row r="895" spans="1:10" x14ac:dyDescent="0.25">
      <c r="A895" s="15"/>
      <c r="B895" s="16">
        <f>_xlfn.XLOOKUP(A895, '1. Invoices'!A:A, '1. Invoices'!B:B, "Not Found")</f>
        <v>0</v>
      </c>
      <c r="C895" s="13" t="str">
        <f ca="1">IF(A895="","",TODAY() - _xlfn.MAXIFS(OFFSET('1. Invoices'!#REF!, 0, 0, COUNTA('1. Invoices'!C:C)-1), OFFSET('1. Invoices'!#REF!, 0, 0, COUNTA('1. Invoices'!A:A)-1), A895))</f>
        <v/>
      </c>
      <c r="D895" s="12" t="str">
        <f ca="1">IF(A895="","",COUNTIFS(OFFSET('1. Invoices'!#REF!, 0, 0, COUNTA('1. Invoices'!A:A)-1), A895))</f>
        <v/>
      </c>
      <c r="E895" s="14" t="str">
        <f ca="1">IF(A895="","",SUMIFS(OFFSET('1. Invoices'!#REF!, 0, 0, COUNTA('1. Invoices'!D:D)-1), OFFSET('1. Invoices'!#REF!, 0, 0, COUNTA('1. Invoices'!A:A)-1), A895, OFFSET('1. Invoices'!#REF!, 0, 0, COUNTA('1. Invoices'!C:C)-1), "&gt;=" &amp; TODAY() - 364))</f>
        <v/>
      </c>
      <c r="F895" s="12" t="str" cm="1">
        <f t="array" aca="1" ref="F895" ca="1">IF(A895="", "", 6 - ROUNDUP(_xlfn.PERCENTRANK.EXC(IF(ISNUMBER(OFFSET(C$2, 0, 0, COUNTA(C:C)-1, 1)), OFFSET(C$2, 0, 0, COUNTA(C:C)-1, 1)), C895) * 5, 0))</f>
        <v/>
      </c>
      <c r="G895" s="12" t="str" cm="1">
        <f t="array" aca="1" ref="G895" ca="1">IF(A895="", "", ROUNDUP(_xlfn.PERCENTRANK.EXC(IF(ISNUMBER(OFFSET(D$2, 0, 0, COUNTA(D:D)-1, 1)), OFFSET(D$2, 0, 0, COUNTA(D:D)-1, 1)), D895) * 5, 0))</f>
        <v/>
      </c>
      <c r="H895" s="12" t="str" cm="1">
        <f t="array" aca="1" ref="H895" ca="1">IF(A895="", "", ROUNDUP(_xlfn.PERCENTRANK.EXC(IF(ISNUMBER(OFFSET(E$2, 0, 0, COUNTA(E:E)-1, 1)), OFFSET(E$2, 0, 0, COUNTA(E:E)-1, 1)), E895) * 5, 0))</f>
        <v/>
      </c>
      <c r="I895" s="16" t="e">
        <f t="shared" ca="1" si="28"/>
        <v>#VALUE!</v>
      </c>
      <c r="J895" s="12" t="str">
        <f t="shared" ca="1" si="27"/>
        <v xml:space="preserve"> No recency data available.  No frequency data available.  No monetary data available.</v>
      </c>
    </row>
    <row r="896" spans="1:10" x14ac:dyDescent="0.25">
      <c r="A896" s="15"/>
      <c r="B896" s="16">
        <f>_xlfn.XLOOKUP(A896, '1. Invoices'!A:A, '1. Invoices'!B:B, "Not Found")</f>
        <v>0</v>
      </c>
      <c r="C896" s="13" t="str">
        <f ca="1">IF(A896="","",TODAY() - _xlfn.MAXIFS(OFFSET('1. Invoices'!#REF!, 0, 0, COUNTA('1. Invoices'!C:C)-1), OFFSET('1. Invoices'!#REF!, 0, 0, COUNTA('1. Invoices'!A:A)-1), A896))</f>
        <v/>
      </c>
      <c r="D896" s="12" t="str">
        <f ca="1">IF(A896="","",COUNTIFS(OFFSET('1. Invoices'!#REF!, 0, 0, COUNTA('1. Invoices'!A:A)-1), A896))</f>
        <v/>
      </c>
      <c r="E896" s="14" t="str">
        <f ca="1">IF(A896="","",SUMIFS(OFFSET('1. Invoices'!#REF!, 0, 0, COUNTA('1. Invoices'!D:D)-1), OFFSET('1. Invoices'!#REF!, 0, 0, COUNTA('1. Invoices'!A:A)-1), A896, OFFSET('1. Invoices'!#REF!, 0, 0, COUNTA('1. Invoices'!C:C)-1), "&gt;=" &amp; TODAY() - 364))</f>
        <v/>
      </c>
      <c r="F896" s="12" t="str" cm="1">
        <f t="array" aca="1" ref="F896" ca="1">IF(A896="", "", 6 - ROUNDUP(_xlfn.PERCENTRANK.EXC(IF(ISNUMBER(OFFSET(C$2, 0, 0, COUNTA(C:C)-1, 1)), OFFSET(C$2, 0, 0, COUNTA(C:C)-1, 1)), C896) * 5, 0))</f>
        <v/>
      </c>
      <c r="G896" s="12" t="str" cm="1">
        <f t="array" aca="1" ref="G896" ca="1">IF(A896="", "", ROUNDUP(_xlfn.PERCENTRANK.EXC(IF(ISNUMBER(OFFSET(D$2, 0, 0, COUNTA(D:D)-1, 1)), OFFSET(D$2, 0, 0, COUNTA(D:D)-1, 1)), D896) * 5, 0))</f>
        <v/>
      </c>
      <c r="H896" s="12" t="str" cm="1">
        <f t="array" aca="1" ref="H896" ca="1">IF(A896="", "", ROUNDUP(_xlfn.PERCENTRANK.EXC(IF(ISNUMBER(OFFSET(E$2, 0, 0, COUNTA(E:E)-1, 1)), OFFSET(E$2, 0, 0, COUNTA(E:E)-1, 1)), E896) * 5, 0))</f>
        <v/>
      </c>
      <c r="I896" s="16" t="e">
        <f t="shared" ca="1" si="28"/>
        <v>#VALUE!</v>
      </c>
      <c r="J896" s="12" t="str">
        <f t="shared" ca="1" si="27"/>
        <v xml:space="preserve"> No recency data available.  No frequency data available.  No monetary data available.</v>
      </c>
    </row>
    <row r="897" spans="1:10" x14ac:dyDescent="0.25">
      <c r="A897" s="15"/>
      <c r="B897" s="16">
        <f>_xlfn.XLOOKUP(A897, '1. Invoices'!A:A, '1. Invoices'!B:B, "Not Found")</f>
        <v>0</v>
      </c>
      <c r="C897" s="13" t="str">
        <f ca="1">IF(A897="","",TODAY() - _xlfn.MAXIFS(OFFSET('1. Invoices'!#REF!, 0, 0, COUNTA('1. Invoices'!C:C)-1), OFFSET('1. Invoices'!#REF!, 0, 0, COUNTA('1. Invoices'!A:A)-1), A897))</f>
        <v/>
      </c>
      <c r="D897" s="12" t="str">
        <f ca="1">IF(A897="","",COUNTIFS(OFFSET('1. Invoices'!#REF!, 0, 0, COUNTA('1. Invoices'!A:A)-1), A897))</f>
        <v/>
      </c>
      <c r="E897" s="14" t="str">
        <f ca="1">IF(A897="","",SUMIFS(OFFSET('1. Invoices'!#REF!, 0, 0, COUNTA('1. Invoices'!D:D)-1), OFFSET('1. Invoices'!#REF!, 0, 0, COUNTA('1. Invoices'!A:A)-1), A897, OFFSET('1. Invoices'!#REF!, 0, 0, COUNTA('1. Invoices'!C:C)-1), "&gt;=" &amp; TODAY() - 364))</f>
        <v/>
      </c>
      <c r="F897" s="12" t="str" cm="1">
        <f t="array" aca="1" ref="F897" ca="1">IF(A897="", "", 6 - ROUNDUP(_xlfn.PERCENTRANK.EXC(IF(ISNUMBER(OFFSET(C$2, 0, 0, COUNTA(C:C)-1, 1)), OFFSET(C$2, 0, 0, COUNTA(C:C)-1, 1)), C897) * 5, 0))</f>
        <v/>
      </c>
      <c r="G897" s="12" t="str" cm="1">
        <f t="array" aca="1" ref="G897" ca="1">IF(A897="", "", ROUNDUP(_xlfn.PERCENTRANK.EXC(IF(ISNUMBER(OFFSET(D$2, 0, 0, COUNTA(D:D)-1, 1)), OFFSET(D$2, 0, 0, COUNTA(D:D)-1, 1)), D897) * 5, 0))</f>
        <v/>
      </c>
      <c r="H897" s="12" t="str" cm="1">
        <f t="array" aca="1" ref="H897" ca="1">IF(A897="", "", ROUNDUP(_xlfn.PERCENTRANK.EXC(IF(ISNUMBER(OFFSET(E$2, 0, 0, COUNTA(E:E)-1, 1)), OFFSET(E$2, 0, 0, COUNTA(E:E)-1, 1)), E897) * 5, 0))</f>
        <v/>
      </c>
      <c r="I897" s="16" t="e">
        <f t="shared" ca="1" si="28"/>
        <v>#VALUE!</v>
      </c>
      <c r="J897" s="12" t="str">
        <f t="shared" ca="1" si="27"/>
        <v xml:space="preserve"> No recency data available.  No frequency data available.  No monetary data available.</v>
      </c>
    </row>
    <row r="898" spans="1:10" x14ac:dyDescent="0.25">
      <c r="A898" s="15"/>
      <c r="B898" s="16">
        <f>_xlfn.XLOOKUP(A898, '1. Invoices'!A:A, '1. Invoices'!B:B, "Not Found")</f>
        <v>0</v>
      </c>
      <c r="C898" s="13" t="str">
        <f ca="1">IF(A898="","",TODAY() - _xlfn.MAXIFS(OFFSET('1. Invoices'!#REF!, 0, 0, COUNTA('1. Invoices'!C:C)-1), OFFSET('1. Invoices'!#REF!, 0, 0, COUNTA('1. Invoices'!A:A)-1), A898))</f>
        <v/>
      </c>
      <c r="D898" s="12" t="str">
        <f ca="1">IF(A898="","",COUNTIFS(OFFSET('1. Invoices'!#REF!, 0, 0, COUNTA('1. Invoices'!A:A)-1), A898))</f>
        <v/>
      </c>
      <c r="E898" s="14" t="str">
        <f ca="1">IF(A898="","",SUMIFS(OFFSET('1. Invoices'!#REF!, 0, 0, COUNTA('1. Invoices'!D:D)-1), OFFSET('1. Invoices'!#REF!, 0, 0, COUNTA('1. Invoices'!A:A)-1), A898, OFFSET('1. Invoices'!#REF!, 0, 0, COUNTA('1. Invoices'!C:C)-1), "&gt;=" &amp; TODAY() - 364))</f>
        <v/>
      </c>
      <c r="F898" s="12" t="str" cm="1">
        <f t="array" aca="1" ref="F898" ca="1">IF(A898="", "", 6 - ROUNDUP(_xlfn.PERCENTRANK.EXC(IF(ISNUMBER(OFFSET(C$2, 0, 0, COUNTA(C:C)-1, 1)), OFFSET(C$2, 0, 0, COUNTA(C:C)-1, 1)), C898) * 5, 0))</f>
        <v/>
      </c>
      <c r="G898" s="12" t="str" cm="1">
        <f t="array" aca="1" ref="G898" ca="1">IF(A898="", "", ROUNDUP(_xlfn.PERCENTRANK.EXC(IF(ISNUMBER(OFFSET(D$2, 0, 0, COUNTA(D:D)-1, 1)), OFFSET(D$2, 0, 0, COUNTA(D:D)-1, 1)), D898) * 5, 0))</f>
        <v/>
      </c>
      <c r="H898" s="12" t="str" cm="1">
        <f t="array" aca="1" ref="H898" ca="1">IF(A898="", "", ROUNDUP(_xlfn.PERCENTRANK.EXC(IF(ISNUMBER(OFFSET(E$2, 0, 0, COUNTA(E:E)-1, 1)), OFFSET(E$2, 0, 0, COUNTA(E:E)-1, 1)), E898) * 5, 0))</f>
        <v/>
      </c>
      <c r="I898" s="16" t="e">
        <f t="shared" ca="1" si="28"/>
        <v>#VALUE!</v>
      </c>
      <c r="J898" s="12" t="str">
        <f t="shared" ca="1" si="27"/>
        <v xml:space="preserve"> No recency data available.  No frequency data available.  No monetary data available.</v>
      </c>
    </row>
    <row r="899" spans="1:10" x14ac:dyDescent="0.25">
      <c r="A899" s="15"/>
      <c r="B899" s="16">
        <f>_xlfn.XLOOKUP(A899, '1. Invoices'!A:A, '1. Invoices'!B:B, "Not Found")</f>
        <v>0</v>
      </c>
      <c r="C899" s="13" t="str">
        <f ca="1">IF(A899="","",TODAY() - _xlfn.MAXIFS(OFFSET('1. Invoices'!#REF!, 0, 0, COUNTA('1. Invoices'!C:C)-1), OFFSET('1. Invoices'!#REF!, 0, 0, COUNTA('1. Invoices'!A:A)-1), A899))</f>
        <v/>
      </c>
      <c r="D899" s="12" t="str">
        <f ca="1">IF(A899="","",COUNTIFS(OFFSET('1. Invoices'!#REF!, 0, 0, COUNTA('1. Invoices'!A:A)-1), A899))</f>
        <v/>
      </c>
      <c r="E899" s="14" t="str">
        <f ca="1">IF(A899="","",SUMIFS(OFFSET('1. Invoices'!#REF!, 0, 0, COUNTA('1. Invoices'!D:D)-1), OFFSET('1. Invoices'!#REF!, 0, 0, COUNTA('1. Invoices'!A:A)-1), A899, OFFSET('1. Invoices'!#REF!, 0, 0, COUNTA('1. Invoices'!C:C)-1), "&gt;=" &amp; TODAY() - 364))</f>
        <v/>
      </c>
      <c r="F899" s="12" t="str" cm="1">
        <f t="array" aca="1" ref="F899" ca="1">IF(A899="", "", 6 - ROUNDUP(_xlfn.PERCENTRANK.EXC(IF(ISNUMBER(OFFSET(C$2, 0, 0, COUNTA(C:C)-1, 1)), OFFSET(C$2, 0, 0, COUNTA(C:C)-1, 1)), C899) * 5, 0))</f>
        <v/>
      </c>
      <c r="G899" s="12" t="str" cm="1">
        <f t="array" aca="1" ref="G899" ca="1">IF(A899="", "", ROUNDUP(_xlfn.PERCENTRANK.EXC(IF(ISNUMBER(OFFSET(D$2, 0, 0, COUNTA(D:D)-1, 1)), OFFSET(D$2, 0, 0, COUNTA(D:D)-1, 1)), D899) * 5, 0))</f>
        <v/>
      </c>
      <c r="H899" s="12" t="str" cm="1">
        <f t="array" aca="1" ref="H899" ca="1">IF(A899="", "", ROUNDUP(_xlfn.PERCENTRANK.EXC(IF(ISNUMBER(OFFSET(E$2, 0, 0, COUNTA(E:E)-1, 1)), OFFSET(E$2, 0, 0, COUNTA(E:E)-1, 1)), E899) * 5, 0))</f>
        <v/>
      </c>
      <c r="I899" s="16" t="e">
        <f t="shared" ca="1" si="28"/>
        <v>#VALUE!</v>
      </c>
      <c r="J899" s="12" t="str">
        <f t="shared" ref="J899:J962" ca="1" si="29">CONCATENATE(
    " ",
    IFERROR(CHOOSE(LEFT(I899,1),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IFERROR(CHOOSE(MID(I899,2,1),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IFERROR(CHOOSE(RIGHT(I899,1),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900" spans="1:10" x14ac:dyDescent="0.25">
      <c r="A900" s="15"/>
      <c r="B900" s="16">
        <f>_xlfn.XLOOKUP(A900, '1. Invoices'!A:A, '1. Invoices'!B:B, "Not Found")</f>
        <v>0</v>
      </c>
      <c r="C900" s="13" t="str">
        <f ca="1">IF(A900="","",TODAY() - _xlfn.MAXIFS(OFFSET('1. Invoices'!#REF!, 0, 0, COUNTA('1. Invoices'!C:C)-1), OFFSET('1. Invoices'!#REF!, 0, 0, COUNTA('1. Invoices'!A:A)-1), A900))</f>
        <v/>
      </c>
      <c r="D900" s="12" t="str">
        <f ca="1">IF(A900="","",COUNTIFS(OFFSET('1. Invoices'!#REF!, 0, 0, COUNTA('1. Invoices'!A:A)-1), A900))</f>
        <v/>
      </c>
      <c r="E900" s="14" t="str">
        <f ca="1">IF(A900="","",SUMIFS(OFFSET('1. Invoices'!#REF!, 0, 0, COUNTA('1. Invoices'!D:D)-1), OFFSET('1. Invoices'!#REF!, 0, 0, COUNTA('1. Invoices'!A:A)-1), A900, OFFSET('1. Invoices'!#REF!, 0, 0, COUNTA('1. Invoices'!C:C)-1), "&gt;=" &amp; TODAY() - 364))</f>
        <v/>
      </c>
      <c r="F900" s="12" t="str" cm="1">
        <f t="array" aca="1" ref="F900" ca="1">IF(A900="", "", 6 - ROUNDUP(_xlfn.PERCENTRANK.EXC(IF(ISNUMBER(OFFSET(C$2, 0, 0, COUNTA(C:C)-1, 1)), OFFSET(C$2, 0, 0, COUNTA(C:C)-1, 1)), C900) * 5, 0))</f>
        <v/>
      </c>
      <c r="G900" s="12" t="str" cm="1">
        <f t="array" aca="1" ref="G900" ca="1">IF(A900="", "", ROUNDUP(_xlfn.PERCENTRANK.EXC(IF(ISNUMBER(OFFSET(D$2, 0, 0, COUNTA(D:D)-1, 1)), OFFSET(D$2, 0, 0, COUNTA(D:D)-1, 1)), D900) * 5, 0))</f>
        <v/>
      </c>
      <c r="H900" s="12" t="str" cm="1">
        <f t="array" aca="1" ref="H900" ca="1">IF(A900="", "", ROUNDUP(_xlfn.PERCENTRANK.EXC(IF(ISNUMBER(OFFSET(E$2, 0, 0, COUNTA(E:E)-1, 1)), OFFSET(E$2, 0, 0, COUNTA(E:E)-1, 1)), E900) * 5, 0))</f>
        <v/>
      </c>
      <c r="I900" s="16" t="e">
        <f t="shared" ca="1" si="28"/>
        <v>#VALUE!</v>
      </c>
      <c r="J900" s="12" t="str">
        <f t="shared" ca="1" si="29"/>
        <v xml:space="preserve"> No recency data available.  No frequency data available.  No monetary data available.</v>
      </c>
    </row>
    <row r="901" spans="1:10" x14ac:dyDescent="0.25">
      <c r="A901" s="15"/>
      <c r="B901" s="16">
        <f>_xlfn.XLOOKUP(A901, '1. Invoices'!A:A, '1. Invoices'!B:B, "Not Found")</f>
        <v>0</v>
      </c>
      <c r="C901" s="13" t="str">
        <f ca="1">IF(A901="","",TODAY() - _xlfn.MAXIFS(OFFSET('1. Invoices'!#REF!, 0, 0, COUNTA('1. Invoices'!C:C)-1), OFFSET('1. Invoices'!#REF!, 0, 0, COUNTA('1. Invoices'!A:A)-1), A901))</f>
        <v/>
      </c>
      <c r="D901" s="12" t="str">
        <f ca="1">IF(A901="","",COUNTIFS(OFFSET('1. Invoices'!#REF!, 0, 0, COUNTA('1. Invoices'!A:A)-1), A901))</f>
        <v/>
      </c>
      <c r="E901" s="14" t="str">
        <f ca="1">IF(A901="","",SUMIFS(OFFSET('1. Invoices'!#REF!, 0, 0, COUNTA('1. Invoices'!D:D)-1), OFFSET('1. Invoices'!#REF!, 0, 0, COUNTA('1. Invoices'!A:A)-1), A901, OFFSET('1. Invoices'!#REF!, 0, 0, COUNTA('1. Invoices'!C:C)-1), "&gt;=" &amp; TODAY() - 364))</f>
        <v/>
      </c>
      <c r="F901" s="12" t="str" cm="1">
        <f t="array" aca="1" ref="F901" ca="1">IF(A901="", "", 6 - ROUNDUP(_xlfn.PERCENTRANK.EXC(IF(ISNUMBER(OFFSET(C$2, 0, 0, COUNTA(C:C)-1, 1)), OFFSET(C$2, 0, 0, COUNTA(C:C)-1, 1)), C901) * 5, 0))</f>
        <v/>
      </c>
      <c r="G901" s="12" t="str" cm="1">
        <f t="array" aca="1" ref="G901" ca="1">IF(A901="", "", ROUNDUP(_xlfn.PERCENTRANK.EXC(IF(ISNUMBER(OFFSET(D$2, 0, 0, COUNTA(D:D)-1, 1)), OFFSET(D$2, 0, 0, COUNTA(D:D)-1, 1)), D901) * 5, 0))</f>
        <v/>
      </c>
      <c r="H901" s="12" t="str" cm="1">
        <f t="array" aca="1" ref="H901" ca="1">IF(A901="", "", ROUNDUP(_xlfn.PERCENTRANK.EXC(IF(ISNUMBER(OFFSET(E$2, 0, 0, COUNTA(E:E)-1, 1)), OFFSET(E$2, 0, 0, COUNTA(E:E)-1, 1)), E901) * 5, 0))</f>
        <v/>
      </c>
      <c r="I901" s="16" t="e">
        <f t="shared" ca="1" si="28"/>
        <v>#VALUE!</v>
      </c>
      <c r="J901" s="12" t="str">
        <f t="shared" ca="1" si="29"/>
        <v xml:space="preserve"> No recency data available.  No frequency data available.  No monetary data available.</v>
      </c>
    </row>
    <row r="902" spans="1:10" x14ac:dyDescent="0.25">
      <c r="A902" s="15"/>
      <c r="B902" s="16">
        <f>_xlfn.XLOOKUP(A902, '1. Invoices'!A:A, '1. Invoices'!B:B, "Not Found")</f>
        <v>0</v>
      </c>
      <c r="C902" s="13" t="str">
        <f ca="1">IF(A902="","",TODAY() - _xlfn.MAXIFS(OFFSET('1. Invoices'!#REF!, 0, 0, COUNTA('1. Invoices'!C:C)-1), OFFSET('1. Invoices'!#REF!, 0, 0, COUNTA('1. Invoices'!A:A)-1), A902))</f>
        <v/>
      </c>
      <c r="D902" s="12" t="str">
        <f ca="1">IF(A902="","",COUNTIFS(OFFSET('1. Invoices'!#REF!, 0, 0, COUNTA('1. Invoices'!A:A)-1), A902))</f>
        <v/>
      </c>
      <c r="E902" s="14" t="str">
        <f ca="1">IF(A902="","",SUMIFS(OFFSET('1. Invoices'!#REF!, 0, 0, COUNTA('1. Invoices'!D:D)-1), OFFSET('1. Invoices'!#REF!, 0, 0, COUNTA('1. Invoices'!A:A)-1), A902, OFFSET('1. Invoices'!#REF!, 0, 0, COUNTA('1. Invoices'!C:C)-1), "&gt;=" &amp; TODAY() - 364))</f>
        <v/>
      </c>
      <c r="F902" s="12" t="str" cm="1">
        <f t="array" aca="1" ref="F902" ca="1">IF(A902="", "", 6 - ROUNDUP(_xlfn.PERCENTRANK.EXC(IF(ISNUMBER(OFFSET(C$2, 0, 0, COUNTA(C:C)-1, 1)), OFFSET(C$2, 0, 0, COUNTA(C:C)-1, 1)), C902) * 5, 0))</f>
        <v/>
      </c>
      <c r="G902" s="12" t="str" cm="1">
        <f t="array" aca="1" ref="G902" ca="1">IF(A902="", "", ROUNDUP(_xlfn.PERCENTRANK.EXC(IF(ISNUMBER(OFFSET(D$2, 0, 0, COUNTA(D:D)-1, 1)), OFFSET(D$2, 0, 0, COUNTA(D:D)-1, 1)), D902) * 5, 0))</f>
        <v/>
      </c>
      <c r="H902" s="12" t="str" cm="1">
        <f t="array" aca="1" ref="H902" ca="1">IF(A902="", "", ROUNDUP(_xlfn.PERCENTRANK.EXC(IF(ISNUMBER(OFFSET(E$2, 0, 0, COUNTA(E:E)-1, 1)), OFFSET(E$2, 0, 0, COUNTA(E:E)-1, 1)), E902) * 5, 0))</f>
        <v/>
      </c>
      <c r="I902" s="16" t="e">
        <f t="shared" ca="1" si="28"/>
        <v>#VALUE!</v>
      </c>
      <c r="J902" s="12" t="str">
        <f t="shared" ca="1" si="29"/>
        <v xml:space="preserve"> No recency data available.  No frequency data available.  No monetary data available.</v>
      </c>
    </row>
    <row r="903" spans="1:10" x14ac:dyDescent="0.25">
      <c r="A903" s="15"/>
      <c r="B903" s="16">
        <f>_xlfn.XLOOKUP(A903, '1. Invoices'!A:A, '1. Invoices'!B:B, "Not Found")</f>
        <v>0</v>
      </c>
      <c r="C903" s="13" t="str">
        <f ca="1">IF(A903="","",TODAY() - _xlfn.MAXIFS(OFFSET('1. Invoices'!#REF!, 0, 0, COUNTA('1. Invoices'!C:C)-1), OFFSET('1. Invoices'!#REF!, 0, 0, COUNTA('1. Invoices'!A:A)-1), A903))</f>
        <v/>
      </c>
      <c r="D903" s="12" t="str">
        <f ca="1">IF(A903="","",COUNTIFS(OFFSET('1. Invoices'!#REF!, 0, 0, COUNTA('1. Invoices'!A:A)-1), A903))</f>
        <v/>
      </c>
      <c r="E903" s="14" t="str">
        <f ca="1">IF(A903="","",SUMIFS(OFFSET('1. Invoices'!#REF!, 0, 0, COUNTA('1. Invoices'!D:D)-1), OFFSET('1. Invoices'!#REF!, 0, 0, COUNTA('1. Invoices'!A:A)-1), A903, OFFSET('1. Invoices'!#REF!, 0, 0, COUNTA('1. Invoices'!C:C)-1), "&gt;=" &amp; TODAY() - 364))</f>
        <v/>
      </c>
      <c r="F903" s="12" t="str" cm="1">
        <f t="array" aca="1" ref="F903" ca="1">IF(A903="", "", 6 - ROUNDUP(_xlfn.PERCENTRANK.EXC(IF(ISNUMBER(OFFSET(C$2, 0, 0, COUNTA(C:C)-1, 1)), OFFSET(C$2, 0, 0, COUNTA(C:C)-1, 1)), C903) * 5, 0))</f>
        <v/>
      </c>
      <c r="G903" s="12" t="str" cm="1">
        <f t="array" aca="1" ref="G903" ca="1">IF(A903="", "", ROUNDUP(_xlfn.PERCENTRANK.EXC(IF(ISNUMBER(OFFSET(D$2, 0, 0, COUNTA(D:D)-1, 1)), OFFSET(D$2, 0, 0, COUNTA(D:D)-1, 1)), D903) * 5, 0))</f>
        <v/>
      </c>
      <c r="H903" s="12" t="str" cm="1">
        <f t="array" aca="1" ref="H903" ca="1">IF(A903="", "", ROUNDUP(_xlfn.PERCENTRANK.EXC(IF(ISNUMBER(OFFSET(E$2, 0, 0, COUNTA(E:E)-1, 1)), OFFSET(E$2, 0, 0, COUNTA(E:E)-1, 1)), E903) * 5, 0))</f>
        <v/>
      </c>
      <c r="I903" s="16" t="e">
        <f t="shared" ca="1" si="28"/>
        <v>#VALUE!</v>
      </c>
      <c r="J903" s="12" t="str">
        <f t="shared" ca="1" si="29"/>
        <v xml:space="preserve"> No recency data available.  No frequency data available.  No monetary data available.</v>
      </c>
    </row>
    <row r="904" spans="1:10" x14ac:dyDescent="0.25">
      <c r="A904" s="15"/>
      <c r="B904" s="16">
        <f>_xlfn.XLOOKUP(A904, '1. Invoices'!A:A, '1. Invoices'!B:B, "Not Found")</f>
        <v>0</v>
      </c>
      <c r="C904" s="13" t="str">
        <f ca="1">IF(A904="","",TODAY() - _xlfn.MAXIFS(OFFSET('1. Invoices'!#REF!, 0, 0, COUNTA('1. Invoices'!C:C)-1), OFFSET('1. Invoices'!#REF!, 0, 0, COUNTA('1. Invoices'!A:A)-1), A904))</f>
        <v/>
      </c>
      <c r="D904" s="12" t="str">
        <f ca="1">IF(A904="","",COUNTIFS(OFFSET('1. Invoices'!#REF!, 0, 0, COUNTA('1. Invoices'!A:A)-1), A904))</f>
        <v/>
      </c>
      <c r="E904" s="14" t="str">
        <f ca="1">IF(A904="","",SUMIFS(OFFSET('1. Invoices'!#REF!, 0, 0, COUNTA('1. Invoices'!D:D)-1), OFFSET('1. Invoices'!#REF!, 0, 0, COUNTA('1. Invoices'!A:A)-1), A904, OFFSET('1. Invoices'!#REF!, 0, 0, COUNTA('1. Invoices'!C:C)-1), "&gt;=" &amp; TODAY() - 364))</f>
        <v/>
      </c>
      <c r="F904" s="12" t="str" cm="1">
        <f t="array" aca="1" ref="F904" ca="1">IF(A904="", "", 6 - ROUNDUP(_xlfn.PERCENTRANK.EXC(IF(ISNUMBER(OFFSET(C$2, 0, 0, COUNTA(C:C)-1, 1)), OFFSET(C$2, 0, 0, COUNTA(C:C)-1, 1)), C904) * 5, 0))</f>
        <v/>
      </c>
      <c r="G904" s="12" t="str" cm="1">
        <f t="array" aca="1" ref="G904" ca="1">IF(A904="", "", ROUNDUP(_xlfn.PERCENTRANK.EXC(IF(ISNUMBER(OFFSET(D$2, 0, 0, COUNTA(D:D)-1, 1)), OFFSET(D$2, 0, 0, COUNTA(D:D)-1, 1)), D904) * 5, 0))</f>
        <v/>
      </c>
      <c r="H904" s="12" t="str" cm="1">
        <f t="array" aca="1" ref="H904" ca="1">IF(A904="", "", ROUNDUP(_xlfn.PERCENTRANK.EXC(IF(ISNUMBER(OFFSET(E$2, 0, 0, COUNTA(E:E)-1, 1)), OFFSET(E$2, 0, 0, COUNTA(E:E)-1, 1)), E904) * 5, 0))</f>
        <v/>
      </c>
      <c r="I904" s="16" t="e">
        <f t="shared" ca="1" si="28"/>
        <v>#VALUE!</v>
      </c>
      <c r="J904" s="12" t="str">
        <f t="shared" ca="1" si="29"/>
        <v xml:space="preserve"> No recency data available.  No frequency data available.  No monetary data available.</v>
      </c>
    </row>
    <row r="905" spans="1:10" x14ac:dyDescent="0.25">
      <c r="A905" s="15"/>
      <c r="B905" s="16">
        <f>_xlfn.XLOOKUP(A905, '1. Invoices'!A:A, '1. Invoices'!B:B, "Not Found")</f>
        <v>0</v>
      </c>
      <c r="C905" s="13" t="str">
        <f ca="1">IF(A905="","",TODAY() - _xlfn.MAXIFS(OFFSET('1. Invoices'!#REF!, 0, 0, COUNTA('1. Invoices'!C:C)-1), OFFSET('1. Invoices'!#REF!, 0, 0, COUNTA('1. Invoices'!A:A)-1), A905))</f>
        <v/>
      </c>
      <c r="D905" s="12" t="str">
        <f ca="1">IF(A905="","",COUNTIFS(OFFSET('1. Invoices'!#REF!, 0, 0, COUNTA('1. Invoices'!A:A)-1), A905))</f>
        <v/>
      </c>
      <c r="E905" s="14" t="str">
        <f ca="1">IF(A905="","",SUMIFS(OFFSET('1. Invoices'!#REF!, 0, 0, COUNTA('1. Invoices'!D:D)-1), OFFSET('1. Invoices'!#REF!, 0, 0, COUNTA('1. Invoices'!A:A)-1), A905, OFFSET('1. Invoices'!#REF!, 0, 0, COUNTA('1. Invoices'!C:C)-1), "&gt;=" &amp; TODAY() - 364))</f>
        <v/>
      </c>
      <c r="F905" s="12" t="str" cm="1">
        <f t="array" aca="1" ref="F905" ca="1">IF(A905="", "", 6 - ROUNDUP(_xlfn.PERCENTRANK.EXC(IF(ISNUMBER(OFFSET(C$2, 0, 0, COUNTA(C:C)-1, 1)), OFFSET(C$2, 0, 0, COUNTA(C:C)-1, 1)), C905) * 5, 0))</f>
        <v/>
      </c>
      <c r="G905" s="12" t="str" cm="1">
        <f t="array" aca="1" ref="G905" ca="1">IF(A905="", "", ROUNDUP(_xlfn.PERCENTRANK.EXC(IF(ISNUMBER(OFFSET(D$2, 0, 0, COUNTA(D:D)-1, 1)), OFFSET(D$2, 0, 0, COUNTA(D:D)-1, 1)), D905) * 5, 0))</f>
        <v/>
      </c>
      <c r="H905" s="12" t="str" cm="1">
        <f t="array" aca="1" ref="H905" ca="1">IF(A905="", "", ROUNDUP(_xlfn.PERCENTRANK.EXC(IF(ISNUMBER(OFFSET(E$2, 0, 0, COUNTA(E:E)-1, 1)), OFFSET(E$2, 0, 0, COUNTA(E:E)-1, 1)), E905) * 5, 0))</f>
        <v/>
      </c>
      <c r="I905" s="16" t="e">
        <f t="shared" ca="1" si="28"/>
        <v>#VALUE!</v>
      </c>
      <c r="J905" s="12" t="str">
        <f t="shared" ca="1" si="29"/>
        <v xml:space="preserve"> No recency data available.  No frequency data available.  No monetary data available.</v>
      </c>
    </row>
    <row r="906" spans="1:10" x14ac:dyDescent="0.25">
      <c r="A906" s="15"/>
      <c r="B906" s="16">
        <f>_xlfn.XLOOKUP(A906, '1. Invoices'!A:A, '1. Invoices'!B:B, "Not Found")</f>
        <v>0</v>
      </c>
      <c r="C906" s="13" t="str">
        <f ca="1">IF(A906="","",TODAY() - _xlfn.MAXIFS(OFFSET('1. Invoices'!#REF!, 0, 0, COUNTA('1. Invoices'!C:C)-1), OFFSET('1. Invoices'!#REF!, 0, 0, COUNTA('1. Invoices'!A:A)-1), A906))</f>
        <v/>
      </c>
      <c r="D906" s="12" t="str">
        <f ca="1">IF(A906="","",COUNTIFS(OFFSET('1. Invoices'!#REF!, 0, 0, COUNTA('1. Invoices'!A:A)-1), A906))</f>
        <v/>
      </c>
      <c r="E906" s="14" t="str">
        <f ca="1">IF(A906="","",SUMIFS(OFFSET('1. Invoices'!#REF!, 0, 0, COUNTA('1. Invoices'!D:D)-1), OFFSET('1. Invoices'!#REF!, 0, 0, COUNTA('1. Invoices'!A:A)-1), A906, OFFSET('1. Invoices'!#REF!, 0, 0, COUNTA('1. Invoices'!C:C)-1), "&gt;=" &amp; TODAY() - 364))</f>
        <v/>
      </c>
      <c r="F906" s="12" t="str" cm="1">
        <f t="array" aca="1" ref="F906" ca="1">IF(A906="", "", 6 - ROUNDUP(_xlfn.PERCENTRANK.EXC(IF(ISNUMBER(OFFSET(C$2, 0, 0, COUNTA(C:C)-1, 1)), OFFSET(C$2, 0, 0, COUNTA(C:C)-1, 1)), C906) * 5, 0))</f>
        <v/>
      </c>
      <c r="G906" s="12" t="str" cm="1">
        <f t="array" aca="1" ref="G906" ca="1">IF(A906="", "", ROUNDUP(_xlfn.PERCENTRANK.EXC(IF(ISNUMBER(OFFSET(D$2, 0, 0, COUNTA(D:D)-1, 1)), OFFSET(D$2, 0, 0, COUNTA(D:D)-1, 1)), D906) * 5, 0))</f>
        <v/>
      </c>
      <c r="H906" s="12" t="str" cm="1">
        <f t="array" aca="1" ref="H906" ca="1">IF(A906="", "", ROUNDUP(_xlfn.PERCENTRANK.EXC(IF(ISNUMBER(OFFSET(E$2, 0, 0, COUNTA(E:E)-1, 1)), OFFSET(E$2, 0, 0, COUNTA(E:E)-1, 1)), E906) * 5, 0))</f>
        <v/>
      </c>
      <c r="I906" s="16" t="e">
        <f t="shared" ca="1" si="28"/>
        <v>#VALUE!</v>
      </c>
      <c r="J906" s="12" t="str">
        <f t="shared" ca="1" si="29"/>
        <v xml:space="preserve"> No recency data available.  No frequency data available.  No monetary data available.</v>
      </c>
    </row>
    <row r="907" spans="1:10" x14ac:dyDescent="0.25">
      <c r="A907" s="15"/>
      <c r="B907" s="16">
        <f>_xlfn.XLOOKUP(A907, '1. Invoices'!A:A, '1. Invoices'!B:B, "Not Found")</f>
        <v>0</v>
      </c>
      <c r="C907" s="13" t="str">
        <f ca="1">IF(A907="","",TODAY() - _xlfn.MAXIFS(OFFSET('1. Invoices'!#REF!, 0, 0, COUNTA('1. Invoices'!C:C)-1), OFFSET('1. Invoices'!#REF!, 0, 0, COUNTA('1. Invoices'!A:A)-1), A907))</f>
        <v/>
      </c>
      <c r="D907" s="12" t="str">
        <f ca="1">IF(A907="","",COUNTIFS(OFFSET('1. Invoices'!#REF!, 0, 0, COUNTA('1. Invoices'!A:A)-1), A907))</f>
        <v/>
      </c>
      <c r="E907" s="14" t="str">
        <f ca="1">IF(A907="","",SUMIFS(OFFSET('1. Invoices'!#REF!, 0, 0, COUNTA('1. Invoices'!D:D)-1), OFFSET('1. Invoices'!#REF!, 0, 0, COUNTA('1. Invoices'!A:A)-1), A907, OFFSET('1. Invoices'!#REF!, 0, 0, COUNTA('1. Invoices'!C:C)-1), "&gt;=" &amp; TODAY() - 364))</f>
        <v/>
      </c>
      <c r="F907" s="12" t="str" cm="1">
        <f t="array" aca="1" ref="F907" ca="1">IF(A907="", "", 6 - ROUNDUP(_xlfn.PERCENTRANK.EXC(IF(ISNUMBER(OFFSET(C$2, 0, 0, COUNTA(C:C)-1, 1)), OFFSET(C$2, 0, 0, COUNTA(C:C)-1, 1)), C907) * 5, 0))</f>
        <v/>
      </c>
      <c r="G907" s="12" t="str" cm="1">
        <f t="array" aca="1" ref="G907" ca="1">IF(A907="", "", ROUNDUP(_xlfn.PERCENTRANK.EXC(IF(ISNUMBER(OFFSET(D$2, 0, 0, COUNTA(D:D)-1, 1)), OFFSET(D$2, 0, 0, COUNTA(D:D)-1, 1)), D907) * 5, 0))</f>
        <v/>
      </c>
      <c r="H907" s="12" t="str" cm="1">
        <f t="array" aca="1" ref="H907" ca="1">IF(A907="", "", ROUNDUP(_xlfn.PERCENTRANK.EXC(IF(ISNUMBER(OFFSET(E$2, 0, 0, COUNTA(E:E)-1, 1)), OFFSET(E$2, 0, 0, COUNTA(E:E)-1, 1)), E907) * 5, 0))</f>
        <v/>
      </c>
      <c r="I907" s="16" t="e">
        <f t="shared" ca="1" si="28"/>
        <v>#VALUE!</v>
      </c>
      <c r="J907" s="12" t="str">
        <f t="shared" ca="1" si="29"/>
        <v xml:space="preserve"> No recency data available.  No frequency data available.  No monetary data available.</v>
      </c>
    </row>
    <row r="908" spans="1:10" x14ac:dyDescent="0.25">
      <c r="A908" s="15"/>
      <c r="B908" s="16">
        <f>_xlfn.XLOOKUP(A908, '1. Invoices'!A:A, '1. Invoices'!B:B, "Not Found")</f>
        <v>0</v>
      </c>
      <c r="C908" s="13" t="str">
        <f ca="1">IF(A908="","",TODAY() - _xlfn.MAXIFS(OFFSET('1. Invoices'!#REF!, 0, 0, COUNTA('1. Invoices'!C:C)-1), OFFSET('1. Invoices'!#REF!, 0, 0, COUNTA('1. Invoices'!A:A)-1), A908))</f>
        <v/>
      </c>
      <c r="D908" s="12" t="str">
        <f ca="1">IF(A908="","",COUNTIFS(OFFSET('1. Invoices'!#REF!, 0, 0, COUNTA('1. Invoices'!A:A)-1), A908))</f>
        <v/>
      </c>
      <c r="E908" s="14" t="str">
        <f ca="1">IF(A908="","",SUMIFS(OFFSET('1. Invoices'!#REF!, 0, 0, COUNTA('1. Invoices'!D:D)-1), OFFSET('1. Invoices'!#REF!, 0, 0, COUNTA('1. Invoices'!A:A)-1), A908, OFFSET('1. Invoices'!#REF!, 0, 0, COUNTA('1. Invoices'!C:C)-1), "&gt;=" &amp; TODAY() - 364))</f>
        <v/>
      </c>
      <c r="F908" s="12" t="str" cm="1">
        <f t="array" aca="1" ref="F908" ca="1">IF(A908="", "", 6 - ROUNDUP(_xlfn.PERCENTRANK.EXC(IF(ISNUMBER(OFFSET(C$2, 0, 0, COUNTA(C:C)-1, 1)), OFFSET(C$2, 0, 0, COUNTA(C:C)-1, 1)), C908) * 5, 0))</f>
        <v/>
      </c>
      <c r="G908" s="12" t="str" cm="1">
        <f t="array" aca="1" ref="G908" ca="1">IF(A908="", "", ROUNDUP(_xlfn.PERCENTRANK.EXC(IF(ISNUMBER(OFFSET(D$2, 0, 0, COUNTA(D:D)-1, 1)), OFFSET(D$2, 0, 0, COUNTA(D:D)-1, 1)), D908) * 5, 0))</f>
        <v/>
      </c>
      <c r="H908" s="12" t="str" cm="1">
        <f t="array" aca="1" ref="H908" ca="1">IF(A908="", "", ROUNDUP(_xlfn.PERCENTRANK.EXC(IF(ISNUMBER(OFFSET(E$2, 0, 0, COUNTA(E:E)-1, 1)), OFFSET(E$2, 0, 0, COUNTA(E:E)-1, 1)), E908) * 5, 0))</f>
        <v/>
      </c>
      <c r="I908" s="16" t="e">
        <f t="shared" ca="1" si="28"/>
        <v>#VALUE!</v>
      </c>
      <c r="J908" s="12" t="str">
        <f t="shared" ca="1" si="29"/>
        <v xml:space="preserve"> No recency data available.  No frequency data available.  No monetary data available.</v>
      </c>
    </row>
    <row r="909" spans="1:10" x14ac:dyDescent="0.25">
      <c r="A909" s="15"/>
      <c r="B909" s="16">
        <f>_xlfn.XLOOKUP(A909, '1. Invoices'!A:A, '1. Invoices'!B:B, "Not Found")</f>
        <v>0</v>
      </c>
      <c r="C909" s="13" t="str">
        <f ca="1">IF(A909="","",TODAY() - _xlfn.MAXIFS(OFFSET('1. Invoices'!#REF!, 0, 0, COUNTA('1. Invoices'!C:C)-1), OFFSET('1. Invoices'!#REF!, 0, 0, COUNTA('1. Invoices'!A:A)-1), A909))</f>
        <v/>
      </c>
      <c r="D909" s="12" t="str">
        <f ca="1">IF(A909="","",COUNTIFS(OFFSET('1. Invoices'!#REF!, 0, 0, COUNTA('1. Invoices'!A:A)-1), A909))</f>
        <v/>
      </c>
      <c r="E909" s="14" t="str">
        <f ca="1">IF(A909="","",SUMIFS(OFFSET('1. Invoices'!#REF!, 0, 0, COUNTA('1. Invoices'!D:D)-1), OFFSET('1. Invoices'!#REF!, 0, 0, COUNTA('1. Invoices'!A:A)-1), A909, OFFSET('1. Invoices'!#REF!, 0, 0, COUNTA('1. Invoices'!C:C)-1), "&gt;=" &amp; TODAY() - 364))</f>
        <v/>
      </c>
      <c r="F909" s="12" t="str" cm="1">
        <f t="array" aca="1" ref="F909" ca="1">IF(A909="", "", 6 - ROUNDUP(_xlfn.PERCENTRANK.EXC(IF(ISNUMBER(OFFSET(C$2, 0, 0, COUNTA(C:C)-1, 1)), OFFSET(C$2, 0, 0, COUNTA(C:C)-1, 1)), C909) * 5, 0))</f>
        <v/>
      </c>
      <c r="G909" s="12" t="str" cm="1">
        <f t="array" aca="1" ref="G909" ca="1">IF(A909="", "", ROUNDUP(_xlfn.PERCENTRANK.EXC(IF(ISNUMBER(OFFSET(D$2, 0, 0, COUNTA(D:D)-1, 1)), OFFSET(D$2, 0, 0, COUNTA(D:D)-1, 1)), D909) * 5, 0))</f>
        <v/>
      </c>
      <c r="H909" s="12" t="str" cm="1">
        <f t="array" aca="1" ref="H909" ca="1">IF(A909="", "", ROUNDUP(_xlfn.PERCENTRANK.EXC(IF(ISNUMBER(OFFSET(E$2, 0, 0, COUNTA(E:E)-1, 1)), OFFSET(E$2, 0, 0, COUNTA(E:E)-1, 1)), E909) * 5, 0))</f>
        <v/>
      </c>
      <c r="I909" s="16" t="e">
        <f t="shared" ca="1" si="28"/>
        <v>#VALUE!</v>
      </c>
      <c r="J909" s="12" t="str">
        <f t="shared" ca="1" si="29"/>
        <v xml:space="preserve"> No recency data available.  No frequency data available.  No monetary data available.</v>
      </c>
    </row>
    <row r="910" spans="1:10" x14ac:dyDescent="0.25">
      <c r="A910" s="15"/>
      <c r="B910" s="16">
        <f>_xlfn.XLOOKUP(A910, '1. Invoices'!A:A, '1. Invoices'!B:B, "Not Found")</f>
        <v>0</v>
      </c>
      <c r="C910" s="13" t="str">
        <f ca="1">IF(A910="","",TODAY() - _xlfn.MAXIFS(OFFSET('1. Invoices'!#REF!, 0, 0, COUNTA('1. Invoices'!C:C)-1), OFFSET('1. Invoices'!#REF!, 0, 0, COUNTA('1. Invoices'!A:A)-1), A910))</f>
        <v/>
      </c>
      <c r="D910" s="12" t="str">
        <f ca="1">IF(A910="","",COUNTIFS(OFFSET('1. Invoices'!#REF!, 0, 0, COUNTA('1. Invoices'!A:A)-1), A910))</f>
        <v/>
      </c>
      <c r="E910" s="14" t="str">
        <f ca="1">IF(A910="","",SUMIFS(OFFSET('1. Invoices'!#REF!, 0, 0, COUNTA('1. Invoices'!D:D)-1), OFFSET('1. Invoices'!#REF!, 0, 0, COUNTA('1. Invoices'!A:A)-1), A910, OFFSET('1. Invoices'!#REF!, 0, 0, COUNTA('1. Invoices'!C:C)-1), "&gt;=" &amp; TODAY() - 364))</f>
        <v/>
      </c>
      <c r="F910" s="12" t="str" cm="1">
        <f t="array" aca="1" ref="F910" ca="1">IF(A910="", "", 6 - ROUNDUP(_xlfn.PERCENTRANK.EXC(IF(ISNUMBER(OFFSET(C$2, 0, 0, COUNTA(C:C)-1, 1)), OFFSET(C$2, 0, 0, COUNTA(C:C)-1, 1)), C910) * 5, 0))</f>
        <v/>
      </c>
      <c r="G910" s="12" t="str" cm="1">
        <f t="array" aca="1" ref="G910" ca="1">IF(A910="", "", ROUNDUP(_xlfn.PERCENTRANK.EXC(IF(ISNUMBER(OFFSET(D$2, 0, 0, COUNTA(D:D)-1, 1)), OFFSET(D$2, 0, 0, COUNTA(D:D)-1, 1)), D910) * 5, 0))</f>
        <v/>
      </c>
      <c r="H910" s="12" t="str" cm="1">
        <f t="array" aca="1" ref="H910" ca="1">IF(A910="", "", ROUNDUP(_xlfn.PERCENTRANK.EXC(IF(ISNUMBER(OFFSET(E$2, 0, 0, COUNTA(E:E)-1, 1)), OFFSET(E$2, 0, 0, COUNTA(E:E)-1, 1)), E910) * 5, 0))</f>
        <v/>
      </c>
      <c r="I910" s="16" t="e">
        <f t="shared" ca="1" si="28"/>
        <v>#VALUE!</v>
      </c>
      <c r="J910" s="12" t="str">
        <f t="shared" ca="1" si="29"/>
        <v xml:space="preserve"> No recency data available.  No frequency data available.  No monetary data available.</v>
      </c>
    </row>
    <row r="911" spans="1:10" x14ac:dyDescent="0.25">
      <c r="A911" s="15"/>
      <c r="B911" s="16">
        <f>_xlfn.XLOOKUP(A911, '1. Invoices'!A:A, '1. Invoices'!B:B, "Not Found")</f>
        <v>0</v>
      </c>
      <c r="C911" s="13" t="str">
        <f ca="1">IF(A911="","",TODAY() - _xlfn.MAXIFS(OFFSET('1. Invoices'!#REF!, 0, 0, COUNTA('1. Invoices'!C:C)-1), OFFSET('1. Invoices'!#REF!, 0, 0, COUNTA('1. Invoices'!A:A)-1), A911))</f>
        <v/>
      </c>
      <c r="D911" s="12" t="str">
        <f ca="1">IF(A911="","",COUNTIFS(OFFSET('1. Invoices'!#REF!, 0, 0, COUNTA('1. Invoices'!A:A)-1), A911))</f>
        <v/>
      </c>
      <c r="E911" s="14" t="str">
        <f ca="1">IF(A911="","",SUMIFS(OFFSET('1. Invoices'!#REF!, 0, 0, COUNTA('1. Invoices'!D:D)-1), OFFSET('1. Invoices'!#REF!, 0, 0, COUNTA('1. Invoices'!A:A)-1), A911, OFFSET('1. Invoices'!#REF!, 0, 0, COUNTA('1. Invoices'!C:C)-1), "&gt;=" &amp; TODAY() - 364))</f>
        <v/>
      </c>
      <c r="F911" s="12" t="str" cm="1">
        <f t="array" aca="1" ref="F911" ca="1">IF(A911="", "", 6 - ROUNDUP(_xlfn.PERCENTRANK.EXC(IF(ISNUMBER(OFFSET(C$2, 0, 0, COUNTA(C:C)-1, 1)), OFFSET(C$2, 0, 0, COUNTA(C:C)-1, 1)), C911) * 5, 0))</f>
        <v/>
      </c>
      <c r="G911" s="12" t="str" cm="1">
        <f t="array" aca="1" ref="G911" ca="1">IF(A911="", "", ROUNDUP(_xlfn.PERCENTRANK.EXC(IF(ISNUMBER(OFFSET(D$2, 0, 0, COUNTA(D:D)-1, 1)), OFFSET(D$2, 0, 0, COUNTA(D:D)-1, 1)), D911) * 5, 0))</f>
        <v/>
      </c>
      <c r="H911" s="12" t="str" cm="1">
        <f t="array" aca="1" ref="H911" ca="1">IF(A911="", "", ROUNDUP(_xlfn.PERCENTRANK.EXC(IF(ISNUMBER(OFFSET(E$2, 0, 0, COUNTA(E:E)-1, 1)), OFFSET(E$2, 0, 0, COUNTA(E:E)-1, 1)), E911) * 5, 0))</f>
        <v/>
      </c>
      <c r="I911" s="16" t="e">
        <f t="shared" ca="1" si="28"/>
        <v>#VALUE!</v>
      </c>
      <c r="J911" s="12" t="str">
        <f t="shared" ca="1" si="29"/>
        <v xml:space="preserve"> No recency data available.  No frequency data available.  No monetary data available.</v>
      </c>
    </row>
    <row r="912" spans="1:10" x14ac:dyDescent="0.25">
      <c r="A912" s="15"/>
      <c r="B912" s="16">
        <f>_xlfn.XLOOKUP(A912, '1. Invoices'!A:A, '1. Invoices'!B:B, "Not Found")</f>
        <v>0</v>
      </c>
      <c r="C912" s="13" t="str">
        <f ca="1">IF(A912="","",TODAY() - _xlfn.MAXIFS(OFFSET('1. Invoices'!#REF!, 0, 0, COUNTA('1. Invoices'!C:C)-1), OFFSET('1. Invoices'!#REF!, 0, 0, COUNTA('1. Invoices'!A:A)-1), A912))</f>
        <v/>
      </c>
      <c r="D912" s="12" t="str">
        <f ca="1">IF(A912="","",COUNTIFS(OFFSET('1. Invoices'!#REF!, 0, 0, COUNTA('1. Invoices'!A:A)-1), A912))</f>
        <v/>
      </c>
      <c r="E912" s="14" t="str">
        <f ca="1">IF(A912="","",SUMIFS(OFFSET('1. Invoices'!#REF!, 0, 0, COUNTA('1. Invoices'!D:D)-1), OFFSET('1. Invoices'!#REF!, 0, 0, COUNTA('1. Invoices'!A:A)-1), A912, OFFSET('1. Invoices'!#REF!, 0, 0, COUNTA('1. Invoices'!C:C)-1), "&gt;=" &amp; TODAY() - 364))</f>
        <v/>
      </c>
      <c r="F912" s="12" t="str" cm="1">
        <f t="array" aca="1" ref="F912" ca="1">IF(A912="", "", 6 - ROUNDUP(_xlfn.PERCENTRANK.EXC(IF(ISNUMBER(OFFSET(C$2, 0, 0, COUNTA(C:C)-1, 1)), OFFSET(C$2, 0, 0, COUNTA(C:C)-1, 1)), C912) * 5, 0))</f>
        <v/>
      </c>
      <c r="G912" s="12" t="str" cm="1">
        <f t="array" aca="1" ref="G912" ca="1">IF(A912="", "", ROUNDUP(_xlfn.PERCENTRANK.EXC(IF(ISNUMBER(OFFSET(D$2, 0, 0, COUNTA(D:D)-1, 1)), OFFSET(D$2, 0, 0, COUNTA(D:D)-1, 1)), D912) * 5, 0))</f>
        <v/>
      </c>
      <c r="H912" s="12" t="str" cm="1">
        <f t="array" aca="1" ref="H912" ca="1">IF(A912="", "", ROUNDUP(_xlfn.PERCENTRANK.EXC(IF(ISNUMBER(OFFSET(E$2, 0, 0, COUNTA(E:E)-1, 1)), OFFSET(E$2, 0, 0, COUNTA(E:E)-1, 1)), E912) * 5, 0))</f>
        <v/>
      </c>
      <c r="I912" s="16" t="e">
        <f t="shared" ca="1" si="28"/>
        <v>#VALUE!</v>
      </c>
      <c r="J912" s="12" t="str">
        <f t="shared" ca="1" si="29"/>
        <v xml:space="preserve"> No recency data available.  No frequency data available.  No monetary data available.</v>
      </c>
    </row>
    <row r="913" spans="1:10" x14ac:dyDescent="0.25">
      <c r="A913" s="15"/>
      <c r="B913" s="16">
        <f>_xlfn.XLOOKUP(A913, '1. Invoices'!A:A, '1. Invoices'!B:B, "Not Found")</f>
        <v>0</v>
      </c>
      <c r="C913" s="13" t="str">
        <f ca="1">IF(A913="","",TODAY() - _xlfn.MAXIFS(OFFSET('1. Invoices'!#REF!, 0, 0, COUNTA('1. Invoices'!C:C)-1), OFFSET('1. Invoices'!#REF!, 0, 0, COUNTA('1. Invoices'!A:A)-1), A913))</f>
        <v/>
      </c>
      <c r="D913" s="12" t="str">
        <f ca="1">IF(A913="","",COUNTIFS(OFFSET('1. Invoices'!#REF!, 0, 0, COUNTA('1. Invoices'!A:A)-1), A913))</f>
        <v/>
      </c>
      <c r="E913" s="14" t="str">
        <f ca="1">IF(A913="","",SUMIFS(OFFSET('1. Invoices'!#REF!, 0, 0, COUNTA('1. Invoices'!D:D)-1), OFFSET('1. Invoices'!#REF!, 0, 0, COUNTA('1. Invoices'!A:A)-1), A913, OFFSET('1. Invoices'!#REF!, 0, 0, COUNTA('1. Invoices'!C:C)-1), "&gt;=" &amp; TODAY() - 364))</f>
        <v/>
      </c>
      <c r="F913" s="12" t="str" cm="1">
        <f t="array" aca="1" ref="F913" ca="1">IF(A913="", "", 6 - ROUNDUP(_xlfn.PERCENTRANK.EXC(IF(ISNUMBER(OFFSET(C$2, 0, 0, COUNTA(C:C)-1, 1)), OFFSET(C$2, 0, 0, COUNTA(C:C)-1, 1)), C913) * 5, 0))</f>
        <v/>
      </c>
      <c r="G913" s="12" t="str" cm="1">
        <f t="array" aca="1" ref="G913" ca="1">IF(A913="", "", ROUNDUP(_xlfn.PERCENTRANK.EXC(IF(ISNUMBER(OFFSET(D$2, 0, 0, COUNTA(D:D)-1, 1)), OFFSET(D$2, 0, 0, COUNTA(D:D)-1, 1)), D913) * 5, 0))</f>
        <v/>
      </c>
      <c r="H913" s="12" t="str" cm="1">
        <f t="array" aca="1" ref="H913" ca="1">IF(A913="", "", ROUNDUP(_xlfn.PERCENTRANK.EXC(IF(ISNUMBER(OFFSET(E$2, 0, 0, COUNTA(E:E)-1, 1)), OFFSET(E$2, 0, 0, COUNTA(E:E)-1, 1)), E913) * 5, 0))</f>
        <v/>
      </c>
      <c r="I913" s="16" t="e">
        <f t="shared" ca="1" si="28"/>
        <v>#VALUE!</v>
      </c>
      <c r="J913" s="12" t="str">
        <f t="shared" ca="1" si="29"/>
        <v xml:space="preserve"> No recency data available.  No frequency data available.  No monetary data available.</v>
      </c>
    </row>
    <row r="914" spans="1:10" x14ac:dyDescent="0.25">
      <c r="A914" s="15"/>
      <c r="B914" s="16">
        <f>_xlfn.XLOOKUP(A914, '1. Invoices'!A:A, '1. Invoices'!B:B, "Not Found")</f>
        <v>0</v>
      </c>
      <c r="C914" s="13" t="str">
        <f ca="1">IF(A914="","",TODAY() - _xlfn.MAXIFS(OFFSET('1. Invoices'!#REF!, 0, 0, COUNTA('1. Invoices'!C:C)-1), OFFSET('1. Invoices'!#REF!, 0, 0, COUNTA('1. Invoices'!A:A)-1), A914))</f>
        <v/>
      </c>
      <c r="D914" s="12" t="str">
        <f ca="1">IF(A914="","",COUNTIFS(OFFSET('1. Invoices'!#REF!, 0, 0, COUNTA('1. Invoices'!A:A)-1), A914))</f>
        <v/>
      </c>
      <c r="E914" s="14" t="str">
        <f ca="1">IF(A914="","",SUMIFS(OFFSET('1. Invoices'!#REF!, 0, 0, COUNTA('1. Invoices'!D:D)-1), OFFSET('1. Invoices'!#REF!, 0, 0, COUNTA('1. Invoices'!A:A)-1), A914, OFFSET('1. Invoices'!#REF!, 0, 0, COUNTA('1. Invoices'!C:C)-1), "&gt;=" &amp; TODAY() - 364))</f>
        <v/>
      </c>
      <c r="F914" s="12" t="str" cm="1">
        <f t="array" aca="1" ref="F914" ca="1">IF(A914="", "", 6 - ROUNDUP(_xlfn.PERCENTRANK.EXC(IF(ISNUMBER(OFFSET(C$2, 0, 0, COUNTA(C:C)-1, 1)), OFFSET(C$2, 0, 0, COUNTA(C:C)-1, 1)), C914) * 5, 0))</f>
        <v/>
      </c>
      <c r="G914" s="12" t="str" cm="1">
        <f t="array" aca="1" ref="G914" ca="1">IF(A914="", "", ROUNDUP(_xlfn.PERCENTRANK.EXC(IF(ISNUMBER(OFFSET(D$2, 0, 0, COUNTA(D:D)-1, 1)), OFFSET(D$2, 0, 0, COUNTA(D:D)-1, 1)), D914) * 5, 0))</f>
        <v/>
      </c>
      <c r="H914" s="12" t="str" cm="1">
        <f t="array" aca="1" ref="H914" ca="1">IF(A914="", "", ROUNDUP(_xlfn.PERCENTRANK.EXC(IF(ISNUMBER(OFFSET(E$2, 0, 0, COUNTA(E:E)-1, 1)), OFFSET(E$2, 0, 0, COUNTA(E:E)-1, 1)), E914) * 5, 0))</f>
        <v/>
      </c>
      <c r="I914" s="16" t="e">
        <f t="shared" ca="1" si="28"/>
        <v>#VALUE!</v>
      </c>
      <c r="J914" s="12" t="str">
        <f t="shared" ca="1" si="29"/>
        <v xml:space="preserve"> No recency data available.  No frequency data available.  No monetary data available.</v>
      </c>
    </row>
    <row r="915" spans="1:10" x14ac:dyDescent="0.25">
      <c r="A915" s="15"/>
      <c r="B915" s="16">
        <f>_xlfn.XLOOKUP(A915, '1. Invoices'!A:A, '1. Invoices'!B:B, "Not Found")</f>
        <v>0</v>
      </c>
      <c r="C915" s="13" t="str">
        <f ca="1">IF(A915="","",TODAY() - _xlfn.MAXIFS(OFFSET('1. Invoices'!#REF!, 0, 0, COUNTA('1. Invoices'!C:C)-1), OFFSET('1. Invoices'!#REF!, 0, 0, COUNTA('1. Invoices'!A:A)-1), A915))</f>
        <v/>
      </c>
      <c r="D915" s="12" t="str">
        <f ca="1">IF(A915="","",COUNTIFS(OFFSET('1. Invoices'!#REF!, 0, 0, COUNTA('1. Invoices'!A:A)-1), A915))</f>
        <v/>
      </c>
      <c r="E915" s="14" t="str">
        <f ca="1">IF(A915="","",SUMIFS(OFFSET('1. Invoices'!#REF!, 0, 0, COUNTA('1. Invoices'!D:D)-1), OFFSET('1. Invoices'!#REF!, 0, 0, COUNTA('1. Invoices'!A:A)-1), A915, OFFSET('1. Invoices'!#REF!, 0, 0, COUNTA('1. Invoices'!C:C)-1), "&gt;=" &amp; TODAY() - 364))</f>
        <v/>
      </c>
      <c r="F915" s="12" t="str" cm="1">
        <f t="array" aca="1" ref="F915" ca="1">IF(A915="", "", 6 - ROUNDUP(_xlfn.PERCENTRANK.EXC(IF(ISNUMBER(OFFSET(C$2, 0, 0, COUNTA(C:C)-1, 1)), OFFSET(C$2, 0, 0, COUNTA(C:C)-1, 1)), C915) * 5, 0))</f>
        <v/>
      </c>
      <c r="G915" s="12" t="str" cm="1">
        <f t="array" aca="1" ref="G915" ca="1">IF(A915="", "", ROUNDUP(_xlfn.PERCENTRANK.EXC(IF(ISNUMBER(OFFSET(D$2, 0, 0, COUNTA(D:D)-1, 1)), OFFSET(D$2, 0, 0, COUNTA(D:D)-1, 1)), D915) * 5, 0))</f>
        <v/>
      </c>
      <c r="H915" s="12" t="str" cm="1">
        <f t="array" aca="1" ref="H915" ca="1">IF(A915="", "", ROUNDUP(_xlfn.PERCENTRANK.EXC(IF(ISNUMBER(OFFSET(E$2, 0, 0, COUNTA(E:E)-1, 1)), OFFSET(E$2, 0, 0, COUNTA(E:E)-1, 1)), E915) * 5, 0))</f>
        <v/>
      </c>
      <c r="I915" s="16" t="e">
        <f t="shared" ca="1" si="28"/>
        <v>#VALUE!</v>
      </c>
      <c r="J915" s="12" t="str">
        <f t="shared" ca="1" si="29"/>
        <v xml:space="preserve"> No recency data available.  No frequency data available.  No monetary data available.</v>
      </c>
    </row>
    <row r="916" spans="1:10" x14ac:dyDescent="0.25">
      <c r="A916" s="15"/>
      <c r="B916" s="16">
        <f>_xlfn.XLOOKUP(A916, '1. Invoices'!A:A, '1. Invoices'!B:B, "Not Found")</f>
        <v>0</v>
      </c>
      <c r="C916" s="13" t="str">
        <f ca="1">IF(A916="","",TODAY() - _xlfn.MAXIFS(OFFSET('1. Invoices'!#REF!, 0, 0, COUNTA('1. Invoices'!C:C)-1), OFFSET('1. Invoices'!#REF!, 0, 0, COUNTA('1. Invoices'!A:A)-1), A916))</f>
        <v/>
      </c>
      <c r="D916" s="12" t="str">
        <f ca="1">IF(A916="","",COUNTIFS(OFFSET('1. Invoices'!#REF!, 0, 0, COUNTA('1. Invoices'!A:A)-1), A916))</f>
        <v/>
      </c>
      <c r="E916" s="14" t="str">
        <f ca="1">IF(A916="","",SUMIFS(OFFSET('1. Invoices'!#REF!, 0, 0, COUNTA('1. Invoices'!D:D)-1), OFFSET('1. Invoices'!#REF!, 0, 0, COUNTA('1. Invoices'!A:A)-1), A916, OFFSET('1. Invoices'!#REF!, 0, 0, COUNTA('1. Invoices'!C:C)-1), "&gt;=" &amp; TODAY() - 364))</f>
        <v/>
      </c>
      <c r="F916" s="12" t="str" cm="1">
        <f t="array" aca="1" ref="F916" ca="1">IF(A916="", "", 6 - ROUNDUP(_xlfn.PERCENTRANK.EXC(IF(ISNUMBER(OFFSET(C$2, 0, 0, COUNTA(C:C)-1, 1)), OFFSET(C$2, 0, 0, COUNTA(C:C)-1, 1)), C916) * 5, 0))</f>
        <v/>
      </c>
      <c r="G916" s="12" t="str" cm="1">
        <f t="array" aca="1" ref="G916" ca="1">IF(A916="", "", ROUNDUP(_xlfn.PERCENTRANK.EXC(IF(ISNUMBER(OFFSET(D$2, 0, 0, COUNTA(D:D)-1, 1)), OFFSET(D$2, 0, 0, COUNTA(D:D)-1, 1)), D916) * 5, 0))</f>
        <v/>
      </c>
      <c r="H916" s="12" t="str" cm="1">
        <f t="array" aca="1" ref="H916" ca="1">IF(A916="", "", ROUNDUP(_xlfn.PERCENTRANK.EXC(IF(ISNUMBER(OFFSET(E$2, 0, 0, COUNTA(E:E)-1, 1)), OFFSET(E$2, 0, 0, COUNTA(E:E)-1, 1)), E916) * 5, 0))</f>
        <v/>
      </c>
      <c r="I916" s="16" t="e">
        <f t="shared" ca="1" si="28"/>
        <v>#VALUE!</v>
      </c>
      <c r="J916" s="12" t="str">
        <f t="shared" ca="1" si="29"/>
        <v xml:space="preserve"> No recency data available.  No frequency data available.  No monetary data available.</v>
      </c>
    </row>
    <row r="917" spans="1:10" x14ac:dyDescent="0.25">
      <c r="A917" s="15"/>
      <c r="B917" s="16">
        <f>_xlfn.XLOOKUP(A917, '1. Invoices'!A:A, '1. Invoices'!B:B, "Not Found")</f>
        <v>0</v>
      </c>
      <c r="C917" s="13" t="str">
        <f ca="1">IF(A917="","",TODAY() - _xlfn.MAXIFS(OFFSET('1. Invoices'!#REF!, 0, 0, COUNTA('1. Invoices'!C:C)-1), OFFSET('1. Invoices'!#REF!, 0, 0, COUNTA('1. Invoices'!A:A)-1), A917))</f>
        <v/>
      </c>
      <c r="D917" s="12" t="str">
        <f ca="1">IF(A917="","",COUNTIFS(OFFSET('1. Invoices'!#REF!, 0, 0, COUNTA('1. Invoices'!A:A)-1), A917))</f>
        <v/>
      </c>
      <c r="E917" s="14" t="str">
        <f ca="1">IF(A917="","",SUMIFS(OFFSET('1. Invoices'!#REF!, 0, 0, COUNTA('1. Invoices'!D:D)-1), OFFSET('1. Invoices'!#REF!, 0, 0, COUNTA('1. Invoices'!A:A)-1), A917, OFFSET('1. Invoices'!#REF!, 0, 0, COUNTA('1. Invoices'!C:C)-1), "&gt;=" &amp; TODAY() - 364))</f>
        <v/>
      </c>
      <c r="F917" s="12" t="str" cm="1">
        <f t="array" aca="1" ref="F917" ca="1">IF(A917="", "", 6 - ROUNDUP(_xlfn.PERCENTRANK.EXC(IF(ISNUMBER(OFFSET(C$2, 0, 0, COUNTA(C:C)-1, 1)), OFFSET(C$2, 0, 0, COUNTA(C:C)-1, 1)), C917) * 5, 0))</f>
        <v/>
      </c>
      <c r="G917" s="12" t="str" cm="1">
        <f t="array" aca="1" ref="G917" ca="1">IF(A917="", "", ROUNDUP(_xlfn.PERCENTRANK.EXC(IF(ISNUMBER(OFFSET(D$2, 0, 0, COUNTA(D:D)-1, 1)), OFFSET(D$2, 0, 0, COUNTA(D:D)-1, 1)), D917) * 5, 0))</f>
        <v/>
      </c>
      <c r="H917" s="12" t="str" cm="1">
        <f t="array" aca="1" ref="H917" ca="1">IF(A917="", "", ROUNDUP(_xlfn.PERCENTRANK.EXC(IF(ISNUMBER(OFFSET(E$2, 0, 0, COUNTA(E:E)-1, 1)), OFFSET(E$2, 0, 0, COUNTA(E:E)-1, 1)), E917) * 5, 0))</f>
        <v/>
      </c>
      <c r="I917" s="16" t="e">
        <f t="shared" ca="1" si="28"/>
        <v>#VALUE!</v>
      </c>
      <c r="J917" s="12" t="str">
        <f t="shared" ca="1" si="29"/>
        <v xml:space="preserve"> No recency data available.  No frequency data available.  No monetary data available.</v>
      </c>
    </row>
    <row r="918" spans="1:10" x14ac:dyDescent="0.25">
      <c r="A918" s="15"/>
      <c r="B918" s="16">
        <f>_xlfn.XLOOKUP(A918, '1. Invoices'!A:A, '1. Invoices'!B:B, "Not Found")</f>
        <v>0</v>
      </c>
      <c r="C918" s="13" t="str">
        <f ca="1">IF(A918="","",TODAY() - _xlfn.MAXIFS(OFFSET('1. Invoices'!#REF!, 0, 0, COUNTA('1. Invoices'!C:C)-1), OFFSET('1. Invoices'!#REF!, 0, 0, COUNTA('1. Invoices'!A:A)-1), A918))</f>
        <v/>
      </c>
      <c r="D918" s="12" t="str">
        <f ca="1">IF(A918="","",COUNTIFS(OFFSET('1. Invoices'!#REF!, 0, 0, COUNTA('1. Invoices'!A:A)-1), A918))</f>
        <v/>
      </c>
      <c r="E918" s="14" t="str">
        <f ca="1">IF(A918="","",SUMIFS(OFFSET('1. Invoices'!#REF!, 0, 0, COUNTA('1. Invoices'!D:D)-1), OFFSET('1. Invoices'!#REF!, 0, 0, COUNTA('1. Invoices'!A:A)-1), A918, OFFSET('1. Invoices'!#REF!, 0, 0, COUNTA('1. Invoices'!C:C)-1), "&gt;=" &amp; TODAY() - 364))</f>
        <v/>
      </c>
      <c r="F918" s="12" t="str" cm="1">
        <f t="array" aca="1" ref="F918" ca="1">IF(A918="", "", 6 - ROUNDUP(_xlfn.PERCENTRANK.EXC(IF(ISNUMBER(OFFSET(C$2, 0, 0, COUNTA(C:C)-1, 1)), OFFSET(C$2, 0, 0, COUNTA(C:C)-1, 1)), C918) * 5, 0))</f>
        <v/>
      </c>
      <c r="G918" s="12" t="str" cm="1">
        <f t="array" aca="1" ref="G918" ca="1">IF(A918="", "", ROUNDUP(_xlfn.PERCENTRANK.EXC(IF(ISNUMBER(OFFSET(D$2, 0, 0, COUNTA(D:D)-1, 1)), OFFSET(D$2, 0, 0, COUNTA(D:D)-1, 1)), D918) * 5, 0))</f>
        <v/>
      </c>
      <c r="H918" s="12" t="str" cm="1">
        <f t="array" aca="1" ref="H918" ca="1">IF(A918="", "", ROUNDUP(_xlfn.PERCENTRANK.EXC(IF(ISNUMBER(OFFSET(E$2, 0, 0, COUNTA(E:E)-1, 1)), OFFSET(E$2, 0, 0, COUNTA(E:E)-1, 1)), E918) * 5, 0))</f>
        <v/>
      </c>
      <c r="I918" s="16" t="e">
        <f t="shared" ca="1" si="28"/>
        <v>#VALUE!</v>
      </c>
      <c r="J918" s="12" t="str">
        <f t="shared" ca="1" si="29"/>
        <v xml:space="preserve"> No recency data available.  No frequency data available.  No monetary data available.</v>
      </c>
    </row>
    <row r="919" spans="1:10" x14ac:dyDescent="0.25">
      <c r="A919" s="15"/>
      <c r="B919" s="16">
        <f>_xlfn.XLOOKUP(A919, '1. Invoices'!A:A, '1. Invoices'!B:B, "Not Found")</f>
        <v>0</v>
      </c>
      <c r="C919" s="13" t="str">
        <f ca="1">IF(A919="","",TODAY() - _xlfn.MAXIFS(OFFSET('1. Invoices'!#REF!, 0, 0, COUNTA('1. Invoices'!C:C)-1), OFFSET('1. Invoices'!#REF!, 0, 0, COUNTA('1. Invoices'!A:A)-1), A919))</f>
        <v/>
      </c>
      <c r="D919" s="12" t="str">
        <f ca="1">IF(A919="","",COUNTIFS(OFFSET('1. Invoices'!#REF!, 0, 0, COUNTA('1. Invoices'!A:A)-1), A919))</f>
        <v/>
      </c>
      <c r="E919" s="14" t="str">
        <f ca="1">IF(A919="","",SUMIFS(OFFSET('1. Invoices'!#REF!, 0, 0, COUNTA('1. Invoices'!D:D)-1), OFFSET('1. Invoices'!#REF!, 0, 0, COUNTA('1. Invoices'!A:A)-1), A919, OFFSET('1. Invoices'!#REF!, 0, 0, COUNTA('1. Invoices'!C:C)-1), "&gt;=" &amp; TODAY() - 364))</f>
        <v/>
      </c>
      <c r="F919" s="12" t="str" cm="1">
        <f t="array" aca="1" ref="F919" ca="1">IF(A919="", "", 6 - ROUNDUP(_xlfn.PERCENTRANK.EXC(IF(ISNUMBER(OFFSET(C$2, 0, 0, COUNTA(C:C)-1, 1)), OFFSET(C$2, 0, 0, COUNTA(C:C)-1, 1)), C919) * 5, 0))</f>
        <v/>
      </c>
      <c r="G919" s="12" t="str" cm="1">
        <f t="array" aca="1" ref="G919" ca="1">IF(A919="", "", ROUNDUP(_xlfn.PERCENTRANK.EXC(IF(ISNUMBER(OFFSET(D$2, 0, 0, COUNTA(D:D)-1, 1)), OFFSET(D$2, 0, 0, COUNTA(D:D)-1, 1)), D919) * 5, 0))</f>
        <v/>
      </c>
      <c r="H919" s="12" t="str" cm="1">
        <f t="array" aca="1" ref="H919" ca="1">IF(A919="", "", ROUNDUP(_xlfn.PERCENTRANK.EXC(IF(ISNUMBER(OFFSET(E$2, 0, 0, COUNTA(E:E)-1, 1)), OFFSET(E$2, 0, 0, COUNTA(E:E)-1, 1)), E919) * 5, 0))</f>
        <v/>
      </c>
      <c r="I919" s="16" t="e">
        <f t="shared" ca="1" si="28"/>
        <v>#VALUE!</v>
      </c>
      <c r="J919" s="12" t="str">
        <f t="shared" ca="1" si="29"/>
        <v xml:space="preserve"> No recency data available.  No frequency data available.  No monetary data available.</v>
      </c>
    </row>
    <row r="920" spans="1:10" x14ac:dyDescent="0.25">
      <c r="A920" s="15"/>
      <c r="B920" s="16">
        <f>_xlfn.XLOOKUP(A920, '1. Invoices'!A:A, '1. Invoices'!B:B, "Not Found")</f>
        <v>0</v>
      </c>
      <c r="C920" s="13" t="str">
        <f ca="1">IF(A920="","",TODAY() - _xlfn.MAXIFS(OFFSET('1. Invoices'!#REF!, 0, 0, COUNTA('1. Invoices'!C:C)-1), OFFSET('1. Invoices'!#REF!, 0, 0, COUNTA('1. Invoices'!A:A)-1), A920))</f>
        <v/>
      </c>
      <c r="D920" s="12" t="str">
        <f ca="1">IF(A920="","",COUNTIFS(OFFSET('1. Invoices'!#REF!, 0, 0, COUNTA('1. Invoices'!A:A)-1), A920))</f>
        <v/>
      </c>
      <c r="E920" s="14" t="str">
        <f ca="1">IF(A920="","",SUMIFS(OFFSET('1. Invoices'!#REF!, 0, 0, COUNTA('1. Invoices'!D:D)-1), OFFSET('1. Invoices'!#REF!, 0, 0, COUNTA('1. Invoices'!A:A)-1), A920, OFFSET('1. Invoices'!#REF!, 0, 0, COUNTA('1. Invoices'!C:C)-1), "&gt;=" &amp; TODAY() - 364))</f>
        <v/>
      </c>
      <c r="F920" s="12" t="str" cm="1">
        <f t="array" aca="1" ref="F920" ca="1">IF(A920="", "", 6 - ROUNDUP(_xlfn.PERCENTRANK.EXC(IF(ISNUMBER(OFFSET(C$2, 0, 0, COUNTA(C:C)-1, 1)), OFFSET(C$2, 0, 0, COUNTA(C:C)-1, 1)), C920) * 5, 0))</f>
        <v/>
      </c>
      <c r="G920" s="12" t="str" cm="1">
        <f t="array" aca="1" ref="G920" ca="1">IF(A920="", "", ROUNDUP(_xlfn.PERCENTRANK.EXC(IF(ISNUMBER(OFFSET(D$2, 0, 0, COUNTA(D:D)-1, 1)), OFFSET(D$2, 0, 0, COUNTA(D:D)-1, 1)), D920) * 5, 0))</f>
        <v/>
      </c>
      <c r="H920" s="12" t="str" cm="1">
        <f t="array" aca="1" ref="H920" ca="1">IF(A920="", "", ROUNDUP(_xlfn.PERCENTRANK.EXC(IF(ISNUMBER(OFFSET(E$2, 0, 0, COUNTA(E:E)-1, 1)), OFFSET(E$2, 0, 0, COUNTA(E:E)-1, 1)), E920) * 5, 0))</f>
        <v/>
      </c>
      <c r="I920" s="16" t="e">
        <f t="shared" ca="1" si="28"/>
        <v>#VALUE!</v>
      </c>
      <c r="J920" s="12" t="str">
        <f t="shared" ca="1" si="29"/>
        <v xml:space="preserve"> No recency data available.  No frequency data available.  No monetary data available.</v>
      </c>
    </row>
    <row r="921" spans="1:10" x14ac:dyDescent="0.25">
      <c r="A921" s="15"/>
      <c r="B921" s="16">
        <f>_xlfn.XLOOKUP(A921, '1. Invoices'!A:A, '1. Invoices'!B:B, "Not Found")</f>
        <v>0</v>
      </c>
      <c r="C921" s="13" t="str">
        <f ca="1">IF(A921="","",TODAY() - _xlfn.MAXIFS(OFFSET('1. Invoices'!#REF!, 0, 0, COUNTA('1. Invoices'!C:C)-1), OFFSET('1. Invoices'!#REF!, 0, 0, COUNTA('1. Invoices'!A:A)-1), A921))</f>
        <v/>
      </c>
      <c r="D921" s="12" t="str">
        <f ca="1">IF(A921="","",COUNTIFS(OFFSET('1. Invoices'!#REF!, 0, 0, COUNTA('1. Invoices'!A:A)-1), A921))</f>
        <v/>
      </c>
      <c r="E921" s="14" t="str">
        <f ca="1">IF(A921="","",SUMIFS(OFFSET('1. Invoices'!#REF!, 0, 0, COUNTA('1. Invoices'!D:D)-1), OFFSET('1. Invoices'!#REF!, 0, 0, COUNTA('1. Invoices'!A:A)-1), A921, OFFSET('1. Invoices'!#REF!, 0, 0, COUNTA('1. Invoices'!C:C)-1), "&gt;=" &amp; TODAY() - 364))</f>
        <v/>
      </c>
      <c r="F921" s="12" t="str" cm="1">
        <f t="array" aca="1" ref="F921" ca="1">IF(A921="", "", 6 - ROUNDUP(_xlfn.PERCENTRANK.EXC(IF(ISNUMBER(OFFSET(C$2, 0, 0, COUNTA(C:C)-1, 1)), OFFSET(C$2, 0, 0, COUNTA(C:C)-1, 1)), C921) * 5, 0))</f>
        <v/>
      </c>
      <c r="G921" s="12" t="str" cm="1">
        <f t="array" aca="1" ref="G921" ca="1">IF(A921="", "", ROUNDUP(_xlfn.PERCENTRANK.EXC(IF(ISNUMBER(OFFSET(D$2, 0, 0, COUNTA(D:D)-1, 1)), OFFSET(D$2, 0, 0, COUNTA(D:D)-1, 1)), D921) * 5, 0))</f>
        <v/>
      </c>
      <c r="H921" s="12" t="str" cm="1">
        <f t="array" aca="1" ref="H921" ca="1">IF(A921="", "", ROUNDUP(_xlfn.PERCENTRANK.EXC(IF(ISNUMBER(OFFSET(E$2, 0, 0, COUNTA(E:E)-1, 1)), OFFSET(E$2, 0, 0, COUNTA(E:E)-1, 1)), E921) * 5, 0))</f>
        <v/>
      </c>
      <c r="I921" s="16" t="e">
        <f t="shared" ca="1" si="28"/>
        <v>#VALUE!</v>
      </c>
      <c r="J921" s="12" t="str">
        <f t="shared" ca="1" si="29"/>
        <v xml:space="preserve"> No recency data available.  No frequency data available.  No monetary data available.</v>
      </c>
    </row>
    <row r="922" spans="1:10" x14ac:dyDescent="0.25">
      <c r="A922" s="15"/>
      <c r="B922" s="16">
        <f>_xlfn.XLOOKUP(A922, '1. Invoices'!A:A, '1. Invoices'!B:B, "Not Found")</f>
        <v>0</v>
      </c>
      <c r="C922" s="13" t="str">
        <f ca="1">IF(A922="","",TODAY() - _xlfn.MAXIFS(OFFSET('1. Invoices'!#REF!, 0, 0, COUNTA('1. Invoices'!C:C)-1), OFFSET('1. Invoices'!#REF!, 0, 0, COUNTA('1. Invoices'!A:A)-1), A922))</f>
        <v/>
      </c>
      <c r="D922" s="12" t="str">
        <f ca="1">IF(A922="","",COUNTIFS(OFFSET('1. Invoices'!#REF!, 0, 0, COUNTA('1. Invoices'!A:A)-1), A922))</f>
        <v/>
      </c>
      <c r="E922" s="14" t="str">
        <f ca="1">IF(A922="","",SUMIFS(OFFSET('1. Invoices'!#REF!, 0, 0, COUNTA('1. Invoices'!D:D)-1), OFFSET('1. Invoices'!#REF!, 0, 0, COUNTA('1. Invoices'!A:A)-1), A922, OFFSET('1. Invoices'!#REF!, 0, 0, COUNTA('1. Invoices'!C:C)-1), "&gt;=" &amp; TODAY() - 364))</f>
        <v/>
      </c>
      <c r="F922" s="12" t="str" cm="1">
        <f t="array" aca="1" ref="F922" ca="1">IF(A922="", "", 6 - ROUNDUP(_xlfn.PERCENTRANK.EXC(IF(ISNUMBER(OFFSET(C$2, 0, 0, COUNTA(C:C)-1, 1)), OFFSET(C$2, 0, 0, COUNTA(C:C)-1, 1)), C922) * 5, 0))</f>
        <v/>
      </c>
      <c r="G922" s="12" t="str" cm="1">
        <f t="array" aca="1" ref="G922" ca="1">IF(A922="", "", ROUNDUP(_xlfn.PERCENTRANK.EXC(IF(ISNUMBER(OFFSET(D$2, 0, 0, COUNTA(D:D)-1, 1)), OFFSET(D$2, 0, 0, COUNTA(D:D)-1, 1)), D922) * 5, 0))</f>
        <v/>
      </c>
      <c r="H922" s="12" t="str" cm="1">
        <f t="array" aca="1" ref="H922" ca="1">IF(A922="", "", ROUNDUP(_xlfn.PERCENTRANK.EXC(IF(ISNUMBER(OFFSET(E$2, 0, 0, COUNTA(E:E)-1, 1)), OFFSET(E$2, 0, 0, COUNTA(E:E)-1, 1)), E922) * 5, 0))</f>
        <v/>
      </c>
      <c r="I922" s="16" t="e">
        <f t="shared" ca="1" si="28"/>
        <v>#VALUE!</v>
      </c>
      <c r="J922" s="12" t="str">
        <f t="shared" ca="1" si="29"/>
        <v xml:space="preserve"> No recency data available.  No frequency data available.  No monetary data available.</v>
      </c>
    </row>
    <row r="923" spans="1:10" x14ac:dyDescent="0.25">
      <c r="A923" s="15"/>
      <c r="B923" s="16">
        <f>_xlfn.XLOOKUP(A923, '1. Invoices'!A:A, '1. Invoices'!B:B, "Not Found")</f>
        <v>0</v>
      </c>
      <c r="C923" s="13" t="str">
        <f ca="1">IF(A923="","",TODAY() - _xlfn.MAXIFS(OFFSET('1. Invoices'!#REF!, 0, 0, COUNTA('1. Invoices'!C:C)-1), OFFSET('1. Invoices'!#REF!, 0, 0, COUNTA('1. Invoices'!A:A)-1), A923))</f>
        <v/>
      </c>
      <c r="D923" s="12" t="str">
        <f ca="1">IF(A923="","",COUNTIFS(OFFSET('1. Invoices'!#REF!, 0, 0, COUNTA('1. Invoices'!A:A)-1), A923))</f>
        <v/>
      </c>
      <c r="E923" s="14" t="str">
        <f ca="1">IF(A923="","",SUMIFS(OFFSET('1. Invoices'!#REF!, 0, 0, COUNTA('1. Invoices'!D:D)-1), OFFSET('1. Invoices'!#REF!, 0, 0, COUNTA('1. Invoices'!A:A)-1), A923, OFFSET('1. Invoices'!#REF!, 0, 0, COUNTA('1. Invoices'!C:C)-1), "&gt;=" &amp; TODAY() - 364))</f>
        <v/>
      </c>
      <c r="F923" s="12" t="str" cm="1">
        <f t="array" aca="1" ref="F923" ca="1">IF(A923="", "", 6 - ROUNDUP(_xlfn.PERCENTRANK.EXC(IF(ISNUMBER(OFFSET(C$2, 0, 0, COUNTA(C:C)-1, 1)), OFFSET(C$2, 0, 0, COUNTA(C:C)-1, 1)), C923) * 5, 0))</f>
        <v/>
      </c>
      <c r="G923" s="12" t="str" cm="1">
        <f t="array" aca="1" ref="G923" ca="1">IF(A923="", "", ROUNDUP(_xlfn.PERCENTRANK.EXC(IF(ISNUMBER(OFFSET(D$2, 0, 0, COUNTA(D:D)-1, 1)), OFFSET(D$2, 0, 0, COUNTA(D:D)-1, 1)), D923) * 5, 0))</f>
        <v/>
      </c>
      <c r="H923" s="12" t="str" cm="1">
        <f t="array" aca="1" ref="H923" ca="1">IF(A923="", "", ROUNDUP(_xlfn.PERCENTRANK.EXC(IF(ISNUMBER(OFFSET(E$2, 0, 0, COUNTA(E:E)-1, 1)), OFFSET(E$2, 0, 0, COUNTA(E:E)-1, 1)), E923) * 5, 0))</f>
        <v/>
      </c>
      <c r="I923" s="16" t="e">
        <f t="shared" ca="1" si="28"/>
        <v>#VALUE!</v>
      </c>
      <c r="J923" s="12" t="str">
        <f t="shared" ca="1" si="29"/>
        <v xml:space="preserve"> No recency data available.  No frequency data available.  No monetary data available.</v>
      </c>
    </row>
    <row r="924" spans="1:10" x14ac:dyDescent="0.25">
      <c r="A924" s="15"/>
      <c r="B924" s="16">
        <f>_xlfn.XLOOKUP(A924, '1. Invoices'!A:A, '1. Invoices'!B:B, "Not Found")</f>
        <v>0</v>
      </c>
      <c r="C924" s="13" t="str">
        <f ca="1">IF(A924="","",TODAY() - _xlfn.MAXIFS(OFFSET('1. Invoices'!#REF!, 0, 0, COUNTA('1. Invoices'!C:C)-1), OFFSET('1. Invoices'!#REF!, 0, 0, COUNTA('1. Invoices'!A:A)-1), A924))</f>
        <v/>
      </c>
      <c r="D924" s="12" t="str">
        <f ca="1">IF(A924="","",COUNTIFS(OFFSET('1. Invoices'!#REF!, 0, 0, COUNTA('1. Invoices'!A:A)-1), A924))</f>
        <v/>
      </c>
      <c r="E924" s="14" t="str">
        <f ca="1">IF(A924="","",SUMIFS(OFFSET('1. Invoices'!#REF!, 0, 0, COUNTA('1. Invoices'!D:D)-1), OFFSET('1. Invoices'!#REF!, 0, 0, COUNTA('1. Invoices'!A:A)-1), A924, OFFSET('1. Invoices'!#REF!, 0, 0, COUNTA('1. Invoices'!C:C)-1), "&gt;=" &amp; TODAY() - 364))</f>
        <v/>
      </c>
      <c r="F924" s="12" t="str" cm="1">
        <f t="array" aca="1" ref="F924" ca="1">IF(A924="", "", 6 - ROUNDUP(_xlfn.PERCENTRANK.EXC(IF(ISNUMBER(OFFSET(C$2, 0, 0, COUNTA(C:C)-1, 1)), OFFSET(C$2, 0, 0, COUNTA(C:C)-1, 1)), C924) * 5, 0))</f>
        <v/>
      </c>
      <c r="G924" s="12" t="str" cm="1">
        <f t="array" aca="1" ref="G924" ca="1">IF(A924="", "", ROUNDUP(_xlfn.PERCENTRANK.EXC(IF(ISNUMBER(OFFSET(D$2, 0, 0, COUNTA(D:D)-1, 1)), OFFSET(D$2, 0, 0, COUNTA(D:D)-1, 1)), D924) * 5, 0))</f>
        <v/>
      </c>
      <c r="H924" s="12" t="str" cm="1">
        <f t="array" aca="1" ref="H924" ca="1">IF(A924="", "", ROUNDUP(_xlfn.PERCENTRANK.EXC(IF(ISNUMBER(OFFSET(E$2, 0, 0, COUNTA(E:E)-1, 1)), OFFSET(E$2, 0, 0, COUNTA(E:E)-1, 1)), E924) * 5, 0))</f>
        <v/>
      </c>
      <c r="I924" s="16" t="e">
        <f t="shared" ca="1" si="28"/>
        <v>#VALUE!</v>
      </c>
      <c r="J924" s="12" t="str">
        <f t="shared" ca="1" si="29"/>
        <v xml:space="preserve"> No recency data available.  No frequency data available.  No monetary data available.</v>
      </c>
    </row>
    <row r="925" spans="1:10" x14ac:dyDescent="0.25">
      <c r="A925" s="15"/>
      <c r="B925" s="16">
        <f>_xlfn.XLOOKUP(A925, '1. Invoices'!A:A, '1. Invoices'!B:B, "Not Found")</f>
        <v>0</v>
      </c>
      <c r="C925" s="13" t="str">
        <f ca="1">IF(A925="","",TODAY() - _xlfn.MAXIFS(OFFSET('1. Invoices'!#REF!, 0, 0, COUNTA('1. Invoices'!C:C)-1), OFFSET('1. Invoices'!#REF!, 0, 0, COUNTA('1. Invoices'!A:A)-1), A925))</f>
        <v/>
      </c>
      <c r="D925" s="12" t="str">
        <f ca="1">IF(A925="","",COUNTIFS(OFFSET('1. Invoices'!#REF!, 0, 0, COUNTA('1. Invoices'!A:A)-1), A925))</f>
        <v/>
      </c>
      <c r="E925" s="14" t="str">
        <f ca="1">IF(A925="","",SUMIFS(OFFSET('1. Invoices'!#REF!, 0, 0, COUNTA('1. Invoices'!D:D)-1), OFFSET('1. Invoices'!#REF!, 0, 0, COUNTA('1. Invoices'!A:A)-1), A925, OFFSET('1. Invoices'!#REF!, 0, 0, COUNTA('1. Invoices'!C:C)-1), "&gt;=" &amp; TODAY() - 364))</f>
        <v/>
      </c>
      <c r="F925" s="12" t="str" cm="1">
        <f t="array" aca="1" ref="F925" ca="1">IF(A925="", "", 6 - ROUNDUP(_xlfn.PERCENTRANK.EXC(IF(ISNUMBER(OFFSET(C$2, 0, 0, COUNTA(C:C)-1, 1)), OFFSET(C$2, 0, 0, COUNTA(C:C)-1, 1)), C925) * 5, 0))</f>
        <v/>
      </c>
      <c r="G925" s="12" t="str" cm="1">
        <f t="array" aca="1" ref="G925" ca="1">IF(A925="", "", ROUNDUP(_xlfn.PERCENTRANK.EXC(IF(ISNUMBER(OFFSET(D$2, 0, 0, COUNTA(D:D)-1, 1)), OFFSET(D$2, 0, 0, COUNTA(D:D)-1, 1)), D925) * 5, 0))</f>
        <v/>
      </c>
      <c r="H925" s="12" t="str" cm="1">
        <f t="array" aca="1" ref="H925" ca="1">IF(A925="", "", ROUNDUP(_xlfn.PERCENTRANK.EXC(IF(ISNUMBER(OFFSET(E$2, 0, 0, COUNTA(E:E)-1, 1)), OFFSET(E$2, 0, 0, COUNTA(E:E)-1, 1)), E925) * 5, 0))</f>
        <v/>
      </c>
      <c r="I925" s="16" t="e">
        <f t="shared" ca="1" si="28"/>
        <v>#VALUE!</v>
      </c>
      <c r="J925" s="12" t="str">
        <f t="shared" ca="1" si="29"/>
        <v xml:space="preserve"> No recency data available.  No frequency data available.  No monetary data available.</v>
      </c>
    </row>
    <row r="926" spans="1:10" x14ac:dyDescent="0.25">
      <c r="A926" s="15"/>
      <c r="B926" s="16">
        <f>_xlfn.XLOOKUP(A926, '1. Invoices'!A:A, '1. Invoices'!B:B, "Not Found")</f>
        <v>0</v>
      </c>
      <c r="C926" s="13" t="str">
        <f ca="1">IF(A926="","",TODAY() - _xlfn.MAXIFS(OFFSET('1. Invoices'!#REF!, 0, 0, COUNTA('1. Invoices'!C:C)-1), OFFSET('1. Invoices'!#REF!, 0, 0, COUNTA('1. Invoices'!A:A)-1), A926))</f>
        <v/>
      </c>
      <c r="D926" s="12" t="str">
        <f ca="1">IF(A926="","",COUNTIFS(OFFSET('1. Invoices'!#REF!, 0, 0, COUNTA('1. Invoices'!A:A)-1), A926))</f>
        <v/>
      </c>
      <c r="E926" s="14" t="str">
        <f ca="1">IF(A926="","",SUMIFS(OFFSET('1. Invoices'!#REF!, 0, 0, COUNTA('1. Invoices'!D:D)-1), OFFSET('1. Invoices'!#REF!, 0, 0, COUNTA('1. Invoices'!A:A)-1), A926, OFFSET('1. Invoices'!#REF!, 0, 0, COUNTA('1. Invoices'!C:C)-1), "&gt;=" &amp; TODAY() - 364))</f>
        <v/>
      </c>
      <c r="F926" s="12" t="str" cm="1">
        <f t="array" aca="1" ref="F926" ca="1">IF(A926="", "", 6 - ROUNDUP(_xlfn.PERCENTRANK.EXC(IF(ISNUMBER(OFFSET(C$2, 0, 0, COUNTA(C:C)-1, 1)), OFFSET(C$2, 0, 0, COUNTA(C:C)-1, 1)), C926) * 5, 0))</f>
        <v/>
      </c>
      <c r="G926" s="12" t="str" cm="1">
        <f t="array" aca="1" ref="G926" ca="1">IF(A926="", "", ROUNDUP(_xlfn.PERCENTRANK.EXC(IF(ISNUMBER(OFFSET(D$2, 0, 0, COUNTA(D:D)-1, 1)), OFFSET(D$2, 0, 0, COUNTA(D:D)-1, 1)), D926) * 5, 0))</f>
        <v/>
      </c>
      <c r="H926" s="12" t="str" cm="1">
        <f t="array" aca="1" ref="H926" ca="1">IF(A926="", "", ROUNDUP(_xlfn.PERCENTRANK.EXC(IF(ISNUMBER(OFFSET(E$2, 0, 0, COUNTA(E:E)-1, 1)), OFFSET(E$2, 0, 0, COUNTA(E:E)-1, 1)), E926) * 5, 0))</f>
        <v/>
      </c>
      <c r="I926" s="16" t="e">
        <f t="shared" ca="1" si="28"/>
        <v>#VALUE!</v>
      </c>
      <c r="J926" s="12" t="str">
        <f t="shared" ca="1" si="29"/>
        <v xml:space="preserve"> No recency data available.  No frequency data available.  No monetary data available.</v>
      </c>
    </row>
    <row r="927" spans="1:10" x14ac:dyDescent="0.25">
      <c r="A927" s="15"/>
      <c r="B927" s="16">
        <f>_xlfn.XLOOKUP(A927, '1. Invoices'!A:A, '1. Invoices'!B:B, "Not Found")</f>
        <v>0</v>
      </c>
      <c r="C927" s="13" t="str">
        <f ca="1">IF(A927="","",TODAY() - _xlfn.MAXIFS(OFFSET('1. Invoices'!#REF!, 0, 0, COUNTA('1. Invoices'!C:C)-1), OFFSET('1. Invoices'!#REF!, 0, 0, COUNTA('1. Invoices'!A:A)-1), A927))</f>
        <v/>
      </c>
      <c r="D927" s="12" t="str">
        <f ca="1">IF(A927="","",COUNTIFS(OFFSET('1. Invoices'!#REF!, 0, 0, COUNTA('1. Invoices'!A:A)-1), A927))</f>
        <v/>
      </c>
      <c r="E927" s="14" t="str">
        <f ca="1">IF(A927="","",SUMIFS(OFFSET('1. Invoices'!#REF!, 0, 0, COUNTA('1. Invoices'!D:D)-1), OFFSET('1. Invoices'!#REF!, 0, 0, COUNTA('1. Invoices'!A:A)-1), A927, OFFSET('1. Invoices'!#REF!, 0, 0, COUNTA('1. Invoices'!C:C)-1), "&gt;=" &amp; TODAY() - 364))</f>
        <v/>
      </c>
      <c r="F927" s="12" t="str" cm="1">
        <f t="array" aca="1" ref="F927" ca="1">IF(A927="", "", 6 - ROUNDUP(_xlfn.PERCENTRANK.EXC(IF(ISNUMBER(OFFSET(C$2, 0, 0, COUNTA(C:C)-1, 1)), OFFSET(C$2, 0, 0, COUNTA(C:C)-1, 1)), C927) * 5, 0))</f>
        <v/>
      </c>
      <c r="G927" s="12" t="str" cm="1">
        <f t="array" aca="1" ref="G927" ca="1">IF(A927="", "", ROUNDUP(_xlfn.PERCENTRANK.EXC(IF(ISNUMBER(OFFSET(D$2, 0, 0, COUNTA(D:D)-1, 1)), OFFSET(D$2, 0, 0, COUNTA(D:D)-1, 1)), D927) * 5, 0))</f>
        <v/>
      </c>
      <c r="H927" s="12" t="str" cm="1">
        <f t="array" aca="1" ref="H927" ca="1">IF(A927="", "", ROUNDUP(_xlfn.PERCENTRANK.EXC(IF(ISNUMBER(OFFSET(E$2, 0, 0, COUNTA(E:E)-1, 1)), OFFSET(E$2, 0, 0, COUNTA(E:E)-1, 1)), E927) * 5, 0))</f>
        <v/>
      </c>
      <c r="I927" s="16" t="e">
        <f t="shared" ca="1" si="28"/>
        <v>#VALUE!</v>
      </c>
      <c r="J927" s="12" t="str">
        <f t="shared" ca="1" si="29"/>
        <v xml:space="preserve"> No recency data available.  No frequency data available.  No monetary data available.</v>
      </c>
    </row>
    <row r="928" spans="1:10" x14ac:dyDescent="0.25">
      <c r="A928" s="15"/>
      <c r="B928" s="16">
        <f>_xlfn.XLOOKUP(A928, '1. Invoices'!A:A, '1. Invoices'!B:B, "Not Found")</f>
        <v>0</v>
      </c>
      <c r="C928" s="13" t="str">
        <f ca="1">IF(A928="","",TODAY() - _xlfn.MAXIFS(OFFSET('1. Invoices'!#REF!, 0, 0, COUNTA('1. Invoices'!C:C)-1), OFFSET('1. Invoices'!#REF!, 0, 0, COUNTA('1. Invoices'!A:A)-1), A928))</f>
        <v/>
      </c>
      <c r="D928" s="12" t="str">
        <f ca="1">IF(A928="","",COUNTIFS(OFFSET('1. Invoices'!#REF!, 0, 0, COUNTA('1. Invoices'!A:A)-1), A928))</f>
        <v/>
      </c>
      <c r="E928" s="14" t="str">
        <f ca="1">IF(A928="","",SUMIFS(OFFSET('1. Invoices'!#REF!, 0, 0, COUNTA('1. Invoices'!D:D)-1), OFFSET('1. Invoices'!#REF!, 0, 0, COUNTA('1. Invoices'!A:A)-1), A928, OFFSET('1. Invoices'!#REF!, 0, 0, COUNTA('1. Invoices'!C:C)-1), "&gt;=" &amp; TODAY() - 364))</f>
        <v/>
      </c>
      <c r="F928" s="12" t="str" cm="1">
        <f t="array" aca="1" ref="F928" ca="1">IF(A928="", "", 6 - ROUNDUP(_xlfn.PERCENTRANK.EXC(IF(ISNUMBER(OFFSET(C$2, 0, 0, COUNTA(C:C)-1, 1)), OFFSET(C$2, 0, 0, COUNTA(C:C)-1, 1)), C928) * 5, 0))</f>
        <v/>
      </c>
      <c r="G928" s="12" t="str" cm="1">
        <f t="array" aca="1" ref="G928" ca="1">IF(A928="", "", ROUNDUP(_xlfn.PERCENTRANK.EXC(IF(ISNUMBER(OFFSET(D$2, 0, 0, COUNTA(D:D)-1, 1)), OFFSET(D$2, 0, 0, COUNTA(D:D)-1, 1)), D928) * 5, 0))</f>
        <v/>
      </c>
      <c r="H928" s="12" t="str" cm="1">
        <f t="array" aca="1" ref="H928" ca="1">IF(A928="", "", ROUNDUP(_xlfn.PERCENTRANK.EXC(IF(ISNUMBER(OFFSET(E$2, 0, 0, COUNTA(E:E)-1, 1)), OFFSET(E$2, 0, 0, COUNTA(E:E)-1, 1)), E928) * 5, 0))</f>
        <v/>
      </c>
      <c r="I928" s="16" t="e">
        <f t="shared" ca="1" si="28"/>
        <v>#VALUE!</v>
      </c>
      <c r="J928" s="12" t="str">
        <f t="shared" ca="1" si="29"/>
        <v xml:space="preserve"> No recency data available.  No frequency data available.  No monetary data available.</v>
      </c>
    </row>
    <row r="929" spans="1:10" x14ac:dyDescent="0.25">
      <c r="A929" s="15"/>
      <c r="B929" s="16">
        <f>_xlfn.XLOOKUP(A929, '1. Invoices'!A:A, '1. Invoices'!B:B, "Not Found")</f>
        <v>0</v>
      </c>
      <c r="C929" s="13" t="str">
        <f ca="1">IF(A929="","",TODAY() - _xlfn.MAXIFS(OFFSET('1. Invoices'!#REF!, 0, 0, COUNTA('1. Invoices'!C:C)-1), OFFSET('1. Invoices'!#REF!, 0, 0, COUNTA('1. Invoices'!A:A)-1), A929))</f>
        <v/>
      </c>
      <c r="D929" s="12" t="str">
        <f ca="1">IF(A929="","",COUNTIFS(OFFSET('1. Invoices'!#REF!, 0, 0, COUNTA('1. Invoices'!A:A)-1), A929))</f>
        <v/>
      </c>
      <c r="E929" s="14" t="str">
        <f ca="1">IF(A929="","",SUMIFS(OFFSET('1. Invoices'!#REF!, 0, 0, COUNTA('1. Invoices'!D:D)-1), OFFSET('1. Invoices'!#REF!, 0, 0, COUNTA('1. Invoices'!A:A)-1), A929, OFFSET('1. Invoices'!#REF!, 0, 0, COUNTA('1. Invoices'!C:C)-1), "&gt;=" &amp; TODAY() - 364))</f>
        <v/>
      </c>
      <c r="F929" s="12" t="str" cm="1">
        <f t="array" aca="1" ref="F929" ca="1">IF(A929="", "", 6 - ROUNDUP(_xlfn.PERCENTRANK.EXC(IF(ISNUMBER(OFFSET(C$2, 0, 0, COUNTA(C:C)-1, 1)), OFFSET(C$2, 0, 0, COUNTA(C:C)-1, 1)), C929) * 5, 0))</f>
        <v/>
      </c>
      <c r="G929" s="12" t="str" cm="1">
        <f t="array" aca="1" ref="G929" ca="1">IF(A929="", "", ROUNDUP(_xlfn.PERCENTRANK.EXC(IF(ISNUMBER(OFFSET(D$2, 0, 0, COUNTA(D:D)-1, 1)), OFFSET(D$2, 0, 0, COUNTA(D:D)-1, 1)), D929) * 5, 0))</f>
        <v/>
      </c>
      <c r="H929" s="12" t="str" cm="1">
        <f t="array" aca="1" ref="H929" ca="1">IF(A929="", "", ROUNDUP(_xlfn.PERCENTRANK.EXC(IF(ISNUMBER(OFFSET(E$2, 0, 0, COUNTA(E:E)-1, 1)), OFFSET(E$2, 0, 0, COUNTA(E:E)-1, 1)), E929) * 5, 0))</f>
        <v/>
      </c>
      <c r="I929" s="16" t="e">
        <f t="shared" ca="1" si="28"/>
        <v>#VALUE!</v>
      </c>
      <c r="J929" s="12" t="str">
        <f t="shared" ca="1" si="29"/>
        <v xml:space="preserve"> No recency data available.  No frequency data available.  No monetary data available.</v>
      </c>
    </row>
    <row r="930" spans="1:10" x14ac:dyDescent="0.25">
      <c r="A930" s="15"/>
      <c r="B930" s="16">
        <f>_xlfn.XLOOKUP(A930, '1. Invoices'!A:A, '1. Invoices'!B:B, "Not Found")</f>
        <v>0</v>
      </c>
      <c r="C930" s="13" t="str">
        <f ca="1">IF(A930="","",TODAY() - _xlfn.MAXIFS(OFFSET('1. Invoices'!#REF!, 0, 0, COUNTA('1. Invoices'!C:C)-1), OFFSET('1. Invoices'!#REF!, 0, 0, COUNTA('1. Invoices'!A:A)-1), A930))</f>
        <v/>
      </c>
      <c r="D930" s="12" t="str">
        <f ca="1">IF(A930="","",COUNTIFS(OFFSET('1. Invoices'!#REF!, 0, 0, COUNTA('1. Invoices'!A:A)-1), A930))</f>
        <v/>
      </c>
      <c r="E930" s="14" t="str">
        <f ca="1">IF(A930="","",SUMIFS(OFFSET('1. Invoices'!#REF!, 0, 0, COUNTA('1. Invoices'!D:D)-1), OFFSET('1. Invoices'!#REF!, 0, 0, COUNTA('1. Invoices'!A:A)-1), A930, OFFSET('1. Invoices'!#REF!, 0, 0, COUNTA('1. Invoices'!C:C)-1), "&gt;=" &amp; TODAY() - 364))</f>
        <v/>
      </c>
      <c r="F930" s="12" t="str" cm="1">
        <f t="array" aca="1" ref="F930" ca="1">IF(A930="", "", 6 - ROUNDUP(_xlfn.PERCENTRANK.EXC(IF(ISNUMBER(OFFSET(C$2, 0, 0, COUNTA(C:C)-1, 1)), OFFSET(C$2, 0, 0, COUNTA(C:C)-1, 1)), C930) * 5, 0))</f>
        <v/>
      </c>
      <c r="G930" s="12" t="str" cm="1">
        <f t="array" aca="1" ref="G930" ca="1">IF(A930="", "", ROUNDUP(_xlfn.PERCENTRANK.EXC(IF(ISNUMBER(OFFSET(D$2, 0, 0, COUNTA(D:D)-1, 1)), OFFSET(D$2, 0, 0, COUNTA(D:D)-1, 1)), D930) * 5, 0))</f>
        <v/>
      </c>
      <c r="H930" s="12" t="str" cm="1">
        <f t="array" aca="1" ref="H930" ca="1">IF(A930="", "", ROUNDUP(_xlfn.PERCENTRANK.EXC(IF(ISNUMBER(OFFSET(E$2, 0, 0, COUNTA(E:E)-1, 1)), OFFSET(E$2, 0, 0, COUNTA(E:E)-1, 1)), E930) * 5, 0))</f>
        <v/>
      </c>
      <c r="I930" s="16" t="e">
        <f t="shared" ca="1" si="28"/>
        <v>#VALUE!</v>
      </c>
      <c r="J930" s="12" t="str">
        <f t="shared" ca="1" si="29"/>
        <v xml:space="preserve"> No recency data available.  No frequency data available.  No monetary data available.</v>
      </c>
    </row>
    <row r="931" spans="1:10" x14ac:dyDescent="0.25">
      <c r="A931" s="15"/>
      <c r="B931" s="16">
        <f>_xlfn.XLOOKUP(A931, '1. Invoices'!A:A, '1. Invoices'!B:B, "Not Found")</f>
        <v>0</v>
      </c>
      <c r="C931" s="13" t="str">
        <f ca="1">IF(A931="","",TODAY() - _xlfn.MAXIFS(OFFSET('1. Invoices'!#REF!, 0, 0, COUNTA('1. Invoices'!C:C)-1), OFFSET('1. Invoices'!#REF!, 0, 0, COUNTA('1. Invoices'!A:A)-1), A931))</f>
        <v/>
      </c>
      <c r="D931" s="12" t="str">
        <f ca="1">IF(A931="","",COUNTIFS(OFFSET('1. Invoices'!#REF!, 0, 0, COUNTA('1. Invoices'!A:A)-1), A931))</f>
        <v/>
      </c>
      <c r="E931" s="14" t="str">
        <f ca="1">IF(A931="","",SUMIFS(OFFSET('1. Invoices'!#REF!, 0, 0, COUNTA('1. Invoices'!D:D)-1), OFFSET('1. Invoices'!#REF!, 0, 0, COUNTA('1. Invoices'!A:A)-1), A931, OFFSET('1. Invoices'!#REF!, 0, 0, COUNTA('1. Invoices'!C:C)-1), "&gt;=" &amp; TODAY() - 364))</f>
        <v/>
      </c>
      <c r="F931" s="12" t="str" cm="1">
        <f t="array" aca="1" ref="F931" ca="1">IF(A931="", "", 6 - ROUNDUP(_xlfn.PERCENTRANK.EXC(IF(ISNUMBER(OFFSET(C$2, 0, 0, COUNTA(C:C)-1, 1)), OFFSET(C$2, 0, 0, COUNTA(C:C)-1, 1)), C931) * 5, 0))</f>
        <v/>
      </c>
      <c r="G931" s="12" t="str" cm="1">
        <f t="array" aca="1" ref="G931" ca="1">IF(A931="", "", ROUNDUP(_xlfn.PERCENTRANK.EXC(IF(ISNUMBER(OFFSET(D$2, 0, 0, COUNTA(D:D)-1, 1)), OFFSET(D$2, 0, 0, COUNTA(D:D)-1, 1)), D931) * 5, 0))</f>
        <v/>
      </c>
      <c r="H931" s="12" t="str" cm="1">
        <f t="array" aca="1" ref="H931" ca="1">IF(A931="", "", ROUNDUP(_xlfn.PERCENTRANK.EXC(IF(ISNUMBER(OFFSET(E$2, 0, 0, COUNTA(E:E)-1, 1)), OFFSET(E$2, 0, 0, COUNTA(E:E)-1, 1)), E931) * 5, 0))</f>
        <v/>
      </c>
      <c r="I931" s="16" t="e">
        <f t="shared" ca="1" si="28"/>
        <v>#VALUE!</v>
      </c>
      <c r="J931" s="12" t="str">
        <f t="shared" ca="1" si="29"/>
        <v xml:space="preserve"> No recency data available.  No frequency data available.  No monetary data available.</v>
      </c>
    </row>
    <row r="932" spans="1:10" x14ac:dyDescent="0.25">
      <c r="A932" s="15"/>
      <c r="B932" s="16">
        <f>_xlfn.XLOOKUP(A932, '1. Invoices'!A:A, '1. Invoices'!B:B, "Not Found")</f>
        <v>0</v>
      </c>
      <c r="C932" s="13" t="str">
        <f ca="1">IF(A932="","",TODAY() - _xlfn.MAXIFS(OFFSET('1. Invoices'!#REF!, 0, 0, COUNTA('1. Invoices'!C:C)-1), OFFSET('1. Invoices'!#REF!, 0, 0, COUNTA('1. Invoices'!A:A)-1), A932))</f>
        <v/>
      </c>
      <c r="D932" s="12" t="str">
        <f ca="1">IF(A932="","",COUNTIFS(OFFSET('1. Invoices'!#REF!, 0, 0, COUNTA('1. Invoices'!A:A)-1), A932))</f>
        <v/>
      </c>
      <c r="E932" s="14" t="str">
        <f ca="1">IF(A932="","",SUMIFS(OFFSET('1. Invoices'!#REF!, 0, 0, COUNTA('1. Invoices'!D:D)-1), OFFSET('1. Invoices'!#REF!, 0, 0, COUNTA('1. Invoices'!A:A)-1), A932, OFFSET('1. Invoices'!#REF!, 0, 0, COUNTA('1. Invoices'!C:C)-1), "&gt;=" &amp; TODAY() - 364))</f>
        <v/>
      </c>
      <c r="F932" s="12" t="str" cm="1">
        <f t="array" aca="1" ref="F932" ca="1">IF(A932="", "", 6 - ROUNDUP(_xlfn.PERCENTRANK.EXC(IF(ISNUMBER(OFFSET(C$2, 0, 0, COUNTA(C:C)-1, 1)), OFFSET(C$2, 0, 0, COUNTA(C:C)-1, 1)), C932) * 5, 0))</f>
        <v/>
      </c>
      <c r="G932" s="12" t="str" cm="1">
        <f t="array" aca="1" ref="G932" ca="1">IF(A932="", "", ROUNDUP(_xlfn.PERCENTRANK.EXC(IF(ISNUMBER(OFFSET(D$2, 0, 0, COUNTA(D:D)-1, 1)), OFFSET(D$2, 0, 0, COUNTA(D:D)-1, 1)), D932) * 5, 0))</f>
        <v/>
      </c>
      <c r="H932" s="12" t="str" cm="1">
        <f t="array" aca="1" ref="H932" ca="1">IF(A932="", "", ROUNDUP(_xlfn.PERCENTRANK.EXC(IF(ISNUMBER(OFFSET(E$2, 0, 0, COUNTA(E:E)-1, 1)), OFFSET(E$2, 0, 0, COUNTA(E:E)-1, 1)), E932) * 5, 0))</f>
        <v/>
      </c>
      <c r="I932" s="16" t="e">
        <f t="shared" ca="1" si="28"/>
        <v>#VALUE!</v>
      </c>
      <c r="J932" s="12" t="str">
        <f t="shared" ca="1" si="29"/>
        <v xml:space="preserve"> No recency data available.  No frequency data available.  No monetary data available.</v>
      </c>
    </row>
    <row r="933" spans="1:10" x14ac:dyDescent="0.25">
      <c r="A933" s="15"/>
      <c r="B933" s="16">
        <f>_xlfn.XLOOKUP(A933, '1. Invoices'!A:A, '1. Invoices'!B:B, "Not Found")</f>
        <v>0</v>
      </c>
      <c r="C933" s="13" t="str">
        <f ca="1">IF(A933="","",TODAY() - _xlfn.MAXIFS(OFFSET('1. Invoices'!#REF!, 0, 0, COUNTA('1. Invoices'!C:C)-1), OFFSET('1. Invoices'!#REF!, 0, 0, COUNTA('1. Invoices'!A:A)-1), A933))</f>
        <v/>
      </c>
      <c r="D933" s="12" t="str">
        <f ca="1">IF(A933="","",COUNTIFS(OFFSET('1. Invoices'!#REF!, 0, 0, COUNTA('1. Invoices'!A:A)-1), A933))</f>
        <v/>
      </c>
      <c r="E933" s="14" t="str">
        <f ca="1">IF(A933="","",SUMIFS(OFFSET('1. Invoices'!#REF!, 0, 0, COUNTA('1. Invoices'!D:D)-1), OFFSET('1. Invoices'!#REF!, 0, 0, COUNTA('1. Invoices'!A:A)-1), A933, OFFSET('1. Invoices'!#REF!, 0, 0, COUNTA('1. Invoices'!C:C)-1), "&gt;=" &amp; TODAY() - 364))</f>
        <v/>
      </c>
      <c r="F933" s="12" t="str" cm="1">
        <f t="array" aca="1" ref="F933" ca="1">IF(A933="", "", 6 - ROUNDUP(_xlfn.PERCENTRANK.EXC(IF(ISNUMBER(OFFSET(C$2, 0, 0, COUNTA(C:C)-1, 1)), OFFSET(C$2, 0, 0, COUNTA(C:C)-1, 1)), C933) * 5, 0))</f>
        <v/>
      </c>
      <c r="G933" s="12" t="str" cm="1">
        <f t="array" aca="1" ref="G933" ca="1">IF(A933="", "", ROUNDUP(_xlfn.PERCENTRANK.EXC(IF(ISNUMBER(OFFSET(D$2, 0, 0, COUNTA(D:D)-1, 1)), OFFSET(D$2, 0, 0, COUNTA(D:D)-1, 1)), D933) * 5, 0))</f>
        <v/>
      </c>
      <c r="H933" s="12" t="str" cm="1">
        <f t="array" aca="1" ref="H933" ca="1">IF(A933="", "", ROUNDUP(_xlfn.PERCENTRANK.EXC(IF(ISNUMBER(OFFSET(E$2, 0, 0, COUNTA(E:E)-1, 1)), OFFSET(E$2, 0, 0, COUNTA(E:E)-1, 1)), E933) * 5, 0))</f>
        <v/>
      </c>
      <c r="I933" s="16" t="e">
        <f t="shared" ca="1" si="28"/>
        <v>#VALUE!</v>
      </c>
      <c r="J933" s="12" t="str">
        <f t="shared" ca="1" si="29"/>
        <v xml:space="preserve"> No recency data available.  No frequency data available.  No monetary data available.</v>
      </c>
    </row>
    <row r="934" spans="1:10" x14ac:dyDescent="0.25">
      <c r="A934" s="15"/>
      <c r="B934" s="16">
        <f>_xlfn.XLOOKUP(A934, '1. Invoices'!A:A, '1. Invoices'!B:B, "Not Found")</f>
        <v>0</v>
      </c>
      <c r="C934" s="13" t="str">
        <f ca="1">IF(A934="","",TODAY() - _xlfn.MAXIFS(OFFSET('1. Invoices'!#REF!, 0, 0, COUNTA('1. Invoices'!C:C)-1), OFFSET('1. Invoices'!#REF!, 0, 0, COUNTA('1. Invoices'!A:A)-1), A934))</f>
        <v/>
      </c>
      <c r="D934" s="12" t="str">
        <f ca="1">IF(A934="","",COUNTIFS(OFFSET('1. Invoices'!#REF!, 0, 0, COUNTA('1. Invoices'!A:A)-1), A934))</f>
        <v/>
      </c>
      <c r="E934" s="14" t="str">
        <f ca="1">IF(A934="","",SUMIFS(OFFSET('1. Invoices'!#REF!, 0, 0, COUNTA('1. Invoices'!D:D)-1), OFFSET('1. Invoices'!#REF!, 0, 0, COUNTA('1. Invoices'!A:A)-1), A934, OFFSET('1. Invoices'!#REF!, 0, 0, COUNTA('1. Invoices'!C:C)-1), "&gt;=" &amp; TODAY() - 364))</f>
        <v/>
      </c>
      <c r="F934" s="12" t="str" cm="1">
        <f t="array" aca="1" ref="F934" ca="1">IF(A934="", "", 6 - ROUNDUP(_xlfn.PERCENTRANK.EXC(IF(ISNUMBER(OFFSET(C$2, 0, 0, COUNTA(C:C)-1, 1)), OFFSET(C$2, 0, 0, COUNTA(C:C)-1, 1)), C934) * 5, 0))</f>
        <v/>
      </c>
      <c r="G934" s="12" t="str" cm="1">
        <f t="array" aca="1" ref="G934" ca="1">IF(A934="", "", ROUNDUP(_xlfn.PERCENTRANK.EXC(IF(ISNUMBER(OFFSET(D$2, 0, 0, COUNTA(D:D)-1, 1)), OFFSET(D$2, 0, 0, COUNTA(D:D)-1, 1)), D934) * 5, 0))</f>
        <v/>
      </c>
      <c r="H934" s="12" t="str" cm="1">
        <f t="array" aca="1" ref="H934" ca="1">IF(A934="", "", ROUNDUP(_xlfn.PERCENTRANK.EXC(IF(ISNUMBER(OFFSET(E$2, 0, 0, COUNTA(E:E)-1, 1)), OFFSET(E$2, 0, 0, COUNTA(E:E)-1, 1)), E934) * 5, 0))</f>
        <v/>
      </c>
      <c r="I934" s="16" t="e">
        <f t="shared" ca="1" si="28"/>
        <v>#VALUE!</v>
      </c>
      <c r="J934" s="12" t="str">
        <f t="shared" ca="1" si="29"/>
        <v xml:space="preserve"> No recency data available.  No frequency data available.  No monetary data available.</v>
      </c>
    </row>
    <row r="935" spans="1:10" x14ac:dyDescent="0.25">
      <c r="A935" s="15"/>
      <c r="B935" s="16">
        <f>_xlfn.XLOOKUP(A935, '1. Invoices'!A:A, '1. Invoices'!B:B, "Not Found")</f>
        <v>0</v>
      </c>
      <c r="C935" s="13" t="str">
        <f ca="1">IF(A935="","",TODAY() - _xlfn.MAXIFS(OFFSET('1. Invoices'!#REF!, 0, 0, COUNTA('1. Invoices'!C:C)-1), OFFSET('1. Invoices'!#REF!, 0, 0, COUNTA('1. Invoices'!A:A)-1), A935))</f>
        <v/>
      </c>
      <c r="D935" s="12" t="str">
        <f ca="1">IF(A935="","",COUNTIFS(OFFSET('1. Invoices'!#REF!, 0, 0, COUNTA('1. Invoices'!A:A)-1), A935))</f>
        <v/>
      </c>
      <c r="E935" s="14" t="str">
        <f ca="1">IF(A935="","",SUMIFS(OFFSET('1. Invoices'!#REF!, 0, 0, COUNTA('1. Invoices'!D:D)-1), OFFSET('1. Invoices'!#REF!, 0, 0, COUNTA('1. Invoices'!A:A)-1), A935, OFFSET('1. Invoices'!#REF!, 0, 0, COUNTA('1. Invoices'!C:C)-1), "&gt;=" &amp; TODAY() - 364))</f>
        <v/>
      </c>
      <c r="F935" s="12" t="str" cm="1">
        <f t="array" aca="1" ref="F935" ca="1">IF(A935="", "", 6 - ROUNDUP(_xlfn.PERCENTRANK.EXC(IF(ISNUMBER(OFFSET(C$2, 0, 0, COUNTA(C:C)-1, 1)), OFFSET(C$2, 0, 0, COUNTA(C:C)-1, 1)), C935) * 5, 0))</f>
        <v/>
      </c>
      <c r="G935" s="12" t="str" cm="1">
        <f t="array" aca="1" ref="G935" ca="1">IF(A935="", "", ROUNDUP(_xlfn.PERCENTRANK.EXC(IF(ISNUMBER(OFFSET(D$2, 0, 0, COUNTA(D:D)-1, 1)), OFFSET(D$2, 0, 0, COUNTA(D:D)-1, 1)), D935) * 5, 0))</f>
        <v/>
      </c>
      <c r="H935" s="12" t="str" cm="1">
        <f t="array" aca="1" ref="H935" ca="1">IF(A935="", "", ROUNDUP(_xlfn.PERCENTRANK.EXC(IF(ISNUMBER(OFFSET(E$2, 0, 0, COUNTA(E:E)-1, 1)), OFFSET(E$2, 0, 0, COUNTA(E:E)-1, 1)), E935) * 5, 0))</f>
        <v/>
      </c>
      <c r="I935" s="16" t="e">
        <f t="shared" ca="1" si="28"/>
        <v>#VALUE!</v>
      </c>
      <c r="J935" s="12" t="str">
        <f t="shared" ca="1" si="29"/>
        <v xml:space="preserve"> No recency data available.  No frequency data available.  No monetary data available.</v>
      </c>
    </row>
    <row r="936" spans="1:10" x14ac:dyDescent="0.25">
      <c r="A936" s="15"/>
      <c r="B936" s="16">
        <f>_xlfn.XLOOKUP(A936, '1. Invoices'!A:A, '1. Invoices'!B:B, "Not Found")</f>
        <v>0</v>
      </c>
      <c r="C936" s="13" t="str">
        <f ca="1">IF(A936="","",TODAY() - _xlfn.MAXIFS(OFFSET('1. Invoices'!#REF!, 0, 0, COUNTA('1. Invoices'!C:C)-1), OFFSET('1. Invoices'!#REF!, 0, 0, COUNTA('1. Invoices'!A:A)-1), A936))</f>
        <v/>
      </c>
      <c r="D936" s="12" t="str">
        <f ca="1">IF(A936="","",COUNTIFS(OFFSET('1. Invoices'!#REF!, 0, 0, COUNTA('1. Invoices'!A:A)-1), A936))</f>
        <v/>
      </c>
      <c r="E936" s="14" t="str">
        <f ca="1">IF(A936="","",SUMIFS(OFFSET('1. Invoices'!#REF!, 0, 0, COUNTA('1. Invoices'!D:D)-1), OFFSET('1. Invoices'!#REF!, 0, 0, COUNTA('1. Invoices'!A:A)-1), A936, OFFSET('1. Invoices'!#REF!, 0, 0, COUNTA('1. Invoices'!C:C)-1), "&gt;=" &amp; TODAY() - 364))</f>
        <v/>
      </c>
      <c r="F936" s="12" t="str" cm="1">
        <f t="array" aca="1" ref="F936" ca="1">IF(A936="", "", 6 - ROUNDUP(_xlfn.PERCENTRANK.EXC(IF(ISNUMBER(OFFSET(C$2, 0, 0, COUNTA(C:C)-1, 1)), OFFSET(C$2, 0, 0, COUNTA(C:C)-1, 1)), C936) * 5, 0))</f>
        <v/>
      </c>
      <c r="G936" s="12" t="str" cm="1">
        <f t="array" aca="1" ref="G936" ca="1">IF(A936="", "", ROUNDUP(_xlfn.PERCENTRANK.EXC(IF(ISNUMBER(OFFSET(D$2, 0, 0, COUNTA(D:D)-1, 1)), OFFSET(D$2, 0, 0, COUNTA(D:D)-1, 1)), D936) * 5, 0))</f>
        <v/>
      </c>
      <c r="H936" s="12" t="str" cm="1">
        <f t="array" aca="1" ref="H936" ca="1">IF(A936="", "", ROUNDUP(_xlfn.PERCENTRANK.EXC(IF(ISNUMBER(OFFSET(E$2, 0, 0, COUNTA(E:E)-1, 1)), OFFSET(E$2, 0, 0, COUNTA(E:E)-1, 1)), E936) * 5, 0))</f>
        <v/>
      </c>
      <c r="I936" s="16" t="e">
        <f t="shared" ca="1" si="28"/>
        <v>#VALUE!</v>
      </c>
      <c r="J936" s="12" t="str">
        <f t="shared" ca="1" si="29"/>
        <v xml:space="preserve"> No recency data available.  No frequency data available.  No monetary data available.</v>
      </c>
    </row>
    <row r="937" spans="1:10" x14ac:dyDescent="0.25">
      <c r="A937" s="15"/>
      <c r="B937" s="16">
        <f>_xlfn.XLOOKUP(A937, '1. Invoices'!A:A, '1. Invoices'!B:B, "Not Found")</f>
        <v>0</v>
      </c>
      <c r="C937" s="13" t="str">
        <f ca="1">IF(A937="","",TODAY() - _xlfn.MAXIFS(OFFSET('1. Invoices'!#REF!, 0, 0, COUNTA('1. Invoices'!C:C)-1), OFFSET('1. Invoices'!#REF!, 0, 0, COUNTA('1. Invoices'!A:A)-1), A937))</f>
        <v/>
      </c>
      <c r="D937" s="12" t="str">
        <f ca="1">IF(A937="","",COUNTIFS(OFFSET('1. Invoices'!#REF!, 0, 0, COUNTA('1. Invoices'!A:A)-1), A937))</f>
        <v/>
      </c>
      <c r="E937" s="14" t="str">
        <f ca="1">IF(A937="","",SUMIFS(OFFSET('1. Invoices'!#REF!, 0, 0, COUNTA('1. Invoices'!D:D)-1), OFFSET('1. Invoices'!#REF!, 0, 0, COUNTA('1. Invoices'!A:A)-1), A937, OFFSET('1. Invoices'!#REF!, 0, 0, COUNTA('1. Invoices'!C:C)-1), "&gt;=" &amp; TODAY() - 364))</f>
        <v/>
      </c>
      <c r="F937" s="12" t="str" cm="1">
        <f t="array" aca="1" ref="F937" ca="1">IF(A937="", "", 6 - ROUNDUP(_xlfn.PERCENTRANK.EXC(IF(ISNUMBER(OFFSET(C$2, 0, 0, COUNTA(C:C)-1, 1)), OFFSET(C$2, 0, 0, COUNTA(C:C)-1, 1)), C937) * 5, 0))</f>
        <v/>
      </c>
      <c r="G937" s="12" t="str" cm="1">
        <f t="array" aca="1" ref="G937" ca="1">IF(A937="", "", ROUNDUP(_xlfn.PERCENTRANK.EXC(IF(ISNUMBER(OFFSET(D$2, 0, 0, COUNTA(D:D)-1, 1)), OFFSET(D$2, 0, 0, COUNTA(D:D)-1, 1)), D937) * 5, 0))</f>
        <v/>
      </c>
      <c r="H937" s="12" t="str" cm="1">
        <f t="array" aca="1" ref="H937" ca="1">IF(A937="", "", ROUNDUP(_xlfn.PERCENTRANK.EXC(IF(ISNUMBER(OFFSET(E$2, 0, 0, COUNTA(E:E)-1, 1)), OFFSET(E$2, 0, 0, COUNTA(E:E)-1, 1)), E937) * 5, 0))</f>
        <v/>
      </c>
      <c r="I937" s="16" t="e">
        <f t="shared" ca="1" si="28"/>
        <v>#VALUE!</v>
      </c>
      <c r="J937" s="12" t="str">
        <f t="shared" ca="1" si="29"/>
        <v xml:space="preserve"> No recency data available.  No frequency data available.  No monetary data available.</v>
      </c>
    </row>
    <row r="938" spans="1:10" x14ac:dyDescent="0.25">
      <c r="A938" s="15"/>
      <c r="B938" s="16">
        <f>_xlfn.XLOOKUP(A938, '1. Invoices'!A:A, '1. Invoices'!B:B, "Not Found")</f>
        <v>0</v>
      </c>
      <c r="C938" s="13" t="str">
        <f ca="1">IF(A938="","",TODAY() - _xlfn.MAXIFS(OFFSET('1. Invoices'!#REF!, 0, 0, COUNTA('1. Invoices'!C:C)-1), OFFSET('1. Invoices'!#REF!, 0, 0, COUNTA('1. Invoices'!A:A)-1), A938))</f>
        <v/>
      </c>
      <c r="D938" s="12" t="str">
        <f ca="1">IF(A938="","",COUNTIFS(OFFSET('1. Invoices'!#REF!, 0, 0, COUNTA('1. Invoices'!A:A)-1), A938))</f>
        <v/>
      </c>
      <c r="E938" s="14" t="str">
        <f ca="1">IF(A938="","",SUMIFS(OFFSET('1. Invoices'!#REF!, 0, 0, COUNTA('1. Invoices'!D:D)-1), OFFSET('1. Invoices'!#REF!, 0, 0, COUNTA('1. Invoices'!A:A)-1), A938, OFFSET('1. Invoices'!#REF!, 0, 0, COUNTA('1. Invoices'!C:C)-1), "&gt;=" &amp; TODAY() - 364))</f>
        <v/>
      </c>
      <c r="F938" s="12" t="str" cm="1">
        <f t="array" aca="1" ref="F938" ca="1">IF(A938="", "", 6 - ROUNDUP(_xlfn.PERCENTRANK.EXC(IF(ISNUMBER(OFFSET(C$2, 0, 0, COUNTA(C:C)-1, 1)), OFFSET(C$2, 0, 0, COUNTA(C:C)-1, 1)), C938) * 5, 0))</f>
        <v/>
      </c>
      <c r="G938" s="12" t="str" cm="1">
        <f t="array" aca="1" ref="G938" ca="1">IF(A938="", "", ROUNDUP(_xlfn.PERCENTRANK.EXC(IF(ISNUMBER(OFFSET(D$2, 0, 0, COUNTA(D:D)-1, 1)), OFFSET(D$2, 0, 0, COUNTA(D:D)-1, 1)), D938) * 5, 0))</f>
        <v/>
      </c>
      <c r="H938" s="12" t="str" cm="1">
        <f t="array" aca="1" ref="H938" ca="1">IF(A938="", "", ROUNDUP(_xlfn.PERCENTRANK.EXC(IF(ISNUMBER(OFFSET(E$2, 0, 0, COUNTA(E:E)-1, 1)), OFFSET(E$2, 0, 0, COUNTA(E:E)-1, 1)), E938) * 5, 0))</f>
        <v/>
      </c>
      <c r="I938" s="16" t="e">
        <f t="shared" ca="1" si="28"/>
        <v>#VALUE!</v>
      </c>
      <c r="J938" s="12" t="str">
        <f t="shared" ca="1" si="29"/>
        <v xml:space="preserve"> No recency data available.  No frequency data available.  No monetary data available.</v>
      </c>
    </row>
    <row r="939" spans="1:10" x14ac:dyDescent="0.25">
      <c r="A939" s="15"/>
      <c r="B939" s="16">
        <f>_xlfn.XLOOKUP(A939, '1. Invoices'!A:A, '1. Invoices'!B:B, "Not Found")</f>
        <v>0</v>
      </c>
      <c r="C939" s="13" t="str">
        <f ca="1">IF(A939="","",TODAY() - _xlfn.MAXIFS(OFFSET('1. Invoices'!#REF!, 0, 0, COUNTA('1. Invoices'!C:C)-1), OFFSET('1. Invoices'!#REF!, 0, 0, COUNTA('1. Invoices'!A:A)-1), A939))</f>
        <v/>
      </c>
      <c r="D939" s="12" t="str">
        <f ca="1">IF(A939="","",COUNTIFS(OFFSET('1. Invoices'!#REF!, 0, 0, COUNTA('1. Invoices'!A:A)-1), A939))</f>
        <v/>
      </c>
      <c r="E939" s="14" t="str">
        <f ca="1">IF(A939="","",SUMIFS(OFFSET('1. Invoices'!#REF!, 0, 0, COUNTA('1. Invoices'!D:D)-1), OFFSET('1. Invoices'!#REF!, 0, 0, COUNTA('1. Invoices'!A:A)-1), A939, OFFSET('1. Invoices'!#REF!, 0, 0, COUNTA('1. Invoices'!C:C)-1), "&gt;=" &amp; TODAY() - 364))</f>
        <v/>
      </c>
      <c r="F939" s="12" t="str" cm="1">
        <f t="array" aca="1" ref="F939" ca="1">IF(A939="", "", 6 - ROUNDUP(_xlfn.PERCENTRANK.EXC(IF(ISNUMBER(OFFSET(C$2, 0, 0, COUNTA(C:C)-1, 1)), OFFSET(C$2, 0, 0, COUNTA(C:C)-1, 1)), C939) * 5, 0))</f>
        <v/>
      </c>
      <c r="G939" s="12" t="str" cm="1">
        <f t="array" aca="1" ref="G939" ca="1">IF(A939="", "", ROUNDUP(_xlfn.PERCENTRANK.EXC(IF(ISNUMBER(OFFSET(D$2, 0, 0, COUNTA(D:D)-1, 1)), OFFSET(D$2, 0, 0, COUNTA(D:D)-1, 1)), D939) * 5, 0))</f>
        <v/>
      </c>
      <c r="H939" s="12" t="str" cm="1">
        <f t="array" aca="1" ref="H939" ca="1">IF(A939="", "", ROUNDUP(_xlfn.PERCENTRANK.EXC(IF(ISNUMBER(OFFSET(E$2, 0, 0, COUNTA(E:E)-1, 1)), OFFSET(E$2, 0, 0, COUNTA(E:E)-1, 1)), E939) * 5, 0))</f>
        <v/>
      </c>
      <c r="I939" s="16" t="e">
        <f t="shared" ca="1" si="28"/>
        <v>#VALUE!</v>
      </c>
      <c r="J939" s="12" t="str">
        <f t="shared" ca="1" si="29"/>
        <v xml:space="preserve"> No recency data available.  No frequency data available.  No monetary data available.</v>
      </c>
    </row>
    <row r="940" spans="1:10" x14ac:dyDescent="0.25">
      <c r="A940" s="15"/>
      <c r="B940" s="16">
        <f>_xlfn.XLOOKUP(A940, '1. Invoices'!A:A, '1. Invoices'!B:B, "Not Found")</f>
        <v>0</v>
      </c>
      <c r="C940" s="13" t="str">
        <f ca="1">IF(A940="","",TODAY() - _xlfn.MAXIFS(OFFSET('1. Invoices'!#REF!, 0, 0, COUNTA('1. Invoices'!C:C)-1), OFFSET('1. Invoices'!#REF!, 0, 0, COUNTA('1. Invoices'!A:A)-1), A940))</f>
        <v/>
      </c>
      <c r="D940" s="12" t="str">
        <f ca="1">IF(A940="","",COUNTIFS(OFFSET('1. Invoices'!#REF!, 0, 0, COUNTA('1. Invoices'!A:A)-1), A940))</f>
        <v/>
      </c>
      <c r="E940" s="14" t="str">
        <f ca="1">IF(A940="","",SUMIFS(OFFSET('1. Invoices'!#REF!, 0, 0, COUNTA('1. Invoices'!D:D)-1), OFFSET('1. Invoices'!#REF!, 0, 0, COUNTA('1. Invoices'!A:A)-1), A940, OFFSET('1. Invoices'!#REF!, 0, 0, COUNTA('1. Invoices'!C:C)-1), "&gt;=" &amp; TODAY() - 364))</f>
        <v/>
      </c>
      <c r="F940" s="12" t="str" cm="1">
        <f t="array" aca="1" ref="F940" ca="1">IF(A940="", "", 6 - ROUNDUP(_xlfn.PERCENTRANK.EXC(IF(ISNUMBER(OFFSET(C$2, 0, 0, COUNTA(C:C)-1, 1)), OFFSET(C$2, 0, 0, COUNTA(C:C)-1, 1)), C940) * 5, 0))</f>
        <v/>
      </c>
      <c r="G940" s="12" t="str" cm="1">
        <f t="array" aca="1" ref="G940" ca="1">IF(A940="", "", ROUNDUP(_xlfn.PERCENTRANK.EXC(IF(ISNUMBER(OFFSET(D$2, 0, 0, COUNTA(D:D)-1, 1)), OFFSET(D$2, 0, 0, COUNTA(D:D)-1, 1)), D940) * 5, 0))</f>
        <v/>
      </c>
      <c r="H940" s="12" t="str" cm="1">
        <f t="array" aca="1" ref="H940" ca="1">IF(A940="", "", ROUNDUP(_xlfn.PERCENTRANK.EXC(IF(ISNUMBER(OFFSET(E$2, 0, 0, COUNTA(E:E)-1, 1)), OFFSET(E$2, 0, 0, COUNTA(E:E)-1, 1)), E940) * 5, 0))</f>
        <v/>
      </c>
      <c r="I940" s="16" t="e">
        <f t="shared" ca="1" si="28"/>
        <v>#VALUE!</v>
      </c>
      <c r="J940" s="12" t="str">
        <f t="shared" ca="1" si="29"/>
        <v xml:space="preserve"> No recency data available.  No frequency data available.  No monetary data available.</v>
      </c>
    </row>
    <row r="941" spans="1:10" x14ac:dyDescent="0.25">
      <c r="A941" s="15"/>
      <c r="B941" s="16">
        <f>_xlfn.XLOOKUP(A941, '1. Invoices'!A:A, '1. Invoices'!B:B, "Not Found")</f>
        <v>0</v>
      </c>
      <c r="C941" s="13" t="str">
        <f ca="1">IF(A941="","",TODAY() - _xlfn.MAXIFS(OFFSET('1. Invoices'!#REF!, 0, 0, COUNTA('1. Invoices'!C:C)-1), OFFSET('1. Invoices'!#REF!, 0, 0, COUNTA('1. Invoices'!A:A)-1), A941))</f>
        <v/>
      </c>
      <c r="D941" s="12" t="str">
        <f ca="1">IF(A941="","",COUNTIFS(OFFSET('1. Invoices'!#REF!, 0, 0, COUNTA('1. Invoices'!A:A)-1), A941))</f>
        <v/>
      </c>
      <c r="E941" s="14" t="str">
        <f ca="1">IF(A941="","",SUMIFS(OFFSET('1. Invoices'!#REF!, 0, 0, COUNTA('1. Invoices'!D:D)-1), OFFSET('1. Invoices'!#REF!, 0, 0, COUNTA('1. Invoices'!A:A)-1), A941, OFFSET('1. Invoices'!#REF!, 0, 0, COUNTA('1. Invoices'!C:C)-1), "&gt;=" &amp; TODAY() - 364))</f>
        <v/>
      </c>
      <c r="F941" s="12" t="str" cm="1">
        <f t="array" aca="1" ref="F941" ca="1">IF(A941="", "", 6 - ROUNDUP(_xlfn.PERCENTRANK.EXC(IF(ISNUMBER(OFFSET(C$2, 0, 0, COUNTA(C:C)-1, 1)), OFFSET(C$2, 0, 0, COUNTA(C:C)-1, 1)), C941) * 5, 0))</f>
        <v/>
      </c>
      <c r="G941" s="12" t="str" cm="1">
        <f t="array" aca="1" ref="G941" ca="1">IF(A941="", "", ROUNDUP(_xlfn.PERCENTRANK.EXC(IF(ISNUMBER(OFFSET(D$2, 0, 0, COUNTA(D:D)-1, 1)), OFFSET(D$2, 0, 0, COUNTA(D:D)-1, 1)), D941) * 5, 0))</f>
        <v/>
      </c>
      <c r="H941" s="12" t="str" cm="1">
        <f t="array" aca="1" ref="H941" ca="1">IF(A941="", "", ROUNDUP(_xlfn.PERCENTRANK.EXC(IF(ISNUMBER(OFFSET(E$2, 0, 0, COUNTA(E:E)-1, 1)), OFFSET(E$2, 0, 0, COUNTA(E:E)-1, 1)), E941) * 5, 0))</f>
        <v/>
      </c>
      <c r="I941" s="16" t="e">
        <f t="shared" ca="1" si="28"/>
        <v>#VALUE!</v>
      </c>
      <c r="J941" s="12" t="str">
        <f t="shared" ca="1" si="29"/>
        <v xml:space="preserve"> No recency data available.  No frequency data available.  No monetary data available.</v>
      </c>
    </row>
    <row r="942" spans="1:10" x14ac:dyDescent="0.25">
      <c r="A942" s="15"/>
      <c r="B942" s="16">
        <f>_xlfn.XLOOKUP(A942, '1. Invoices'!A:A, '1. Invoices'!B:B, "Not Found")</f>
        <v>0</v>
      </c>
      <c r="C942" s="13" t="str">
        <f ca="1">IF(A942="","",TODAY() - _xlfn.MAXIFS(OFFSET('1. Invoices'!#REF!, 0, 0, COUNTA('1. Invoices'!C:C)-1), OFFSET('1. Invoices'!#REF!, 0, 0, COUNTA('1. Invoices'!A:A)-1), A942))</f>
        <v/>
      </c>
      <c r="D942" s="12" t="str">
        <f ca="1">IF(A942="","",COUNTIFS(OFFSET('1. Invoices'!#REF!, 0, 0, COUNTA('1. Invoices'!A:A)-1), A942))</f>
        <v/>
      </c>
      <c r="E942" s="14" t="str">
        <f ca="1">IF(A942="","",SUMIFS(OFFSET('1. Invoices'!#REF!, 0, 0, COUNTA('1. Invoices'!D:D)-1), OFFSET('1. Invoices'!#REF!, 0, 0, COUNTA('1. Invoices'!A:A)-1), A942, OFFSET('1. Invoices'!#REF!, 0, 0, COUNTA('1. Invoices'!C:C)-1), "&gt;=" &amp; TODAY() - 364))</f>
        <v/>
      </c>
      <c r="F942" s="12" t="str" cm="1">
        <f t="array" aca="1" ref="F942" ca="1">IF(A942="", "", 6 - ROUNDUP(_xlfn.PERCENTRANK.EXC(IF(ISNUMBER(OFFSET(C$2, 0, 0, COUNTA(C:C)-1, 1)), OFFSET(C$2, 0, 0, COUNTA(C:C)-1, 1)), C942) * 5, 0))</f>
        <v/>
      </c>
      <c r="G942" s="12" t="str" cm="1">
        <f t="array" aca="1" ref="G942" ca="1">IF(A942="", "", ROUNDUP(_xlfn.PERCENTRANK.EXC(IF(ISNUMBER(OFFSET(D$2, 0, 0, COUNTA(D:D)-1, 1)), OFFSET(D$2, 0, 0, COUNTA(D:D)-1, 1)), D942) * 5, 0))</f>
        <v/>
      </c>
      <c r="H942" s="12" t="str" cm="1">
        <f t="array" aca="1" ref="H942" ca="1">IF(A942="", "", ROUNDUP(_xlfn.PERCENTRANK.EXC(IF(ISNUMBER(OFFSET(E$2, 0, 0, COUNTA(E:E)-1, 1)), OFFSET(E$2, 0, 0, COUNTA(E:E)-1, 1)), E942) * 5, 0))</f>
        <v/>
      </c>
      <c r="I942" s="16" t="e">
        <f t="shared" ca="1" si="28"/>
        <v>#VALUE!</v>
      </c>
      <c r="J942" s="12" t="str">
        <f t="shared" ca="1" si="29"/>
        <v xml:space="preserve"> No recency data available.  No frequency data available.  No monetary data available.</v>
      </c>
    </row>
    <row r="943" spans="1:10" x14ac:dyDescent="0.25">
      <c r="A943" s="15"/>
      <c r="B943" s="16">
        <f>_xlfn.XLOOKUP(A943, '1. Invoices'!A:A, '1. Invoices'!B:B, "Not Found")</f>
        <v>0</v>
      </c>
      <c r="C943" s="13" t="str">
        <f ca="1">IF(A943="","",TODAY() - _xlfn.MAXIFS(OFFSET('1. Invoices'!#REF!, 0, 0, COUNTA('1. Invoices'!C:C)-1), OFFSET('1. Invoices'!#REF!, 0, 0, COUNTA('1. Invoices'!A:A)-1), A943))</f>
        <v/>
      </c>
      <c r="D943" s="12" t="str">
        <f ca="1">IF(A943="","",COUNTIFS(OFFSET('1. Invoices'!#REF!, 0, 0, COUNTA('1. Invoices'!A:A)-1), A943))</f>
        <v/>
      </c>
      <c r="E943" s="14" t="str">
        <f ca="1">IF(A943="","",SUMIFS(OFFSET('1. Invoices'!#REF!, 0, 0, COUNTA('1. Invoices'!D:D)-1), OFFSET('1. Invoices'!#REF!, 0, 0, COUNTA('1. Invoices'!A:A)-1), A943, OFFSET('1. Invoices'!#REF!, 0, 0, COUNTA('1. Invoices'!C:C)-1), "&gt;=" &amp; TODAY() - 364))</f>
        <v/>
      </c>
      <c r="F943" s="12" t="str" cm="1">
        <f t="array" aca="1" ref="F943" ca="1">IF(A943="", "", 6 - ROUNDUP(_xlfn.PERCENTRANK.EXC(IF(ISNUMBER(OFFSET(C$2, 0, 0, COUNTA(C:C)-1, 1)), OFFSET(C$2, 0, 0, COUNTA(C:C)-1, 1)), C943) * 5, 0))</f>
        <v/>
      </c>
      <c r="G943" s="12" t="str" cm="1">
        <f t="array" aca="1" ref="G943" ca="1">IF(A943="", "", ROUNDUP(_xlfn.PERCENTRANK.EXC(IF(ISNUMBER(OFFSET(D$2, 0, 0, COUNTA(D:D)-1, 1)), OFFSET(D$2, 0, 0, COUNTA(D:D)-1, 1)), D943) * 5, 0))</f>
        <v/>
      </c>
      <c r="H943" s="12" t="str" cm="1">
        <f t="array" aca="1" ref="H943" ca="1">IF(A943="", "", ROUNDUP(_xlfn.PERCENTRANK.EXC(IF(ISNUMBER(OFFSET(E$2, 0, 0, COUNTA(E:E)-1, 1)), OFFSET(E$2, 0, 0, COUNTA(E:E)-1, 1)), E943) * 5, 0))</f>
        <v/>
      </c>
      <c r="I943" s="16" t="e">
        <f t="shared" ca="1" si="28"/>
        <v>#VALUE!</v>
      </c>
      <c r="J943" s="12" t="str">
        <f t="shared" ca="1" si="29"/>
        <v xml:space="preserve"> No recency data available.  No frequency data available.  No monetary data available.</v>
      </c>
    </row>
    <row r="944" spans="1:10" x14ac:dyDescent="0.25">
      <c r="A944" s="15"/>
      <c r="B944" s="16">
        <f>_xlfn.XLOOKUP(A944, '1. Invoices'!A:A, '1. Invoices'!B:B, "Not Found")</f>
        <v>0</v>
      </c>
      <c r="C944" s="13" t="str">
        <f ca="1">IF(A944="","",TODAY() - _xlfn.MAXIFS(OFFSET('1. Invoices'!#REF!, 0, 0, COUNTA('1. Invoices'!C:C)-1), OFFSET('1. Invoices'!#REF!, 0, 0, COUNTA('1. Invoices'!A:A)-1), A944))</f>
        <v/>
      </c>
      <c r="D944" s="12" t="str">
        <f ca="1">IF(A944="","",COUNTIFS(OFFSET('1. Invoices'!#REF!, 0, 0, COUNTA('1. Invoices'!A:A)-1), A944))</f>
        <v/>
      </c>
      <c r="E944" s="14" t="str">
        <f ca="1">IF(A944="","",SUMIFS(OFFSET('1. Invoices'!#REF!, 0, 0, COUNTA('1. Invoices'!D:D)-1), OFFSET('1. Invoices'!#REF!, 0, 0, COUNTA('1. Invoices'!A:A)-1), A944, OFFSET('1. Invoices'!#REF!, 0, 0, COUNTA('1. Invoices'!C:C)-1), "&gt;=" &amp; TODAY() - 364))</f>
        <v/>
      </c>
      <c r="F944" s="12" t="str" cm="1">
        <f t="array" aca="1" ref="F944" ca="1">IF(A944="", "", 6 - ROUNDUP(_xlfn.PERCENTRANK.EXC(IF(ISNUMBER(OFFSET(C$2, 0, 0, COUNTA(C:C)-1, 1)), OFFSET(C$2, 0, 0, COUNTA(C:C)-1, 1)), C944) * 5, 0))</f>
        <v/>
      </c>
      <c r="G944" s="12" t="str" cm="1">
        <f t="array" aca="1" ref="G944" ca="1">IF(A944="", "", ROUNDUP(_xlfn.PERCENTRANK.EXC(IF(ISNUMBER(OFFSET(D$2, 0, 0, COUNTA(D:D)-1, 1)), OFFSET(D$2, 0, 0, COUNTA(D:D)-1, 1)), D944) * 5, 0))</f>
        <v/>
      </c>
      <c r="H944" s="12" t="str" cm="1">
        <f t="array" aca="1" ref="H944" ca="1">IF(A944="", "", ROUNDUP(_xlfn.PERCENTRANK.EXC(IF(ISNUMBER(OFFSET(E$2, 0, 0, COUNTA(E:E)-1, 1)), OFFSET(E$2, 0, 0, COUNTA(E:E)-1, 1)), E944) * 5, 0))</f>
        <v/>
      </c>
      <c r="I944" s="16" t="e">
        <f t="shared" ca="1" si="28"/>
        <v>#VALUE!</v>
      </c>
      <c r="J944" s="12" t="str">
        <f t="shared" ca="1" si="29"/>
        <v xml:space="preserve"> No recency data available.  No frequency data available.  No monetary data available.</v>
      </c>
    </row>
    <row r="945" spans="1:10" x14ac:dyDescent="0.25">
      <c r="A945" s="15"/>
      <c r="B945" s="16">
        <f>_xlfn.XLOOKUP(A945, '1. Invoices'!A:A, '1. Invoices'!B:B, "Not Found")</f>
        <v>0</v>
      </c>
      <c r="C945" s="13" t="str">
        <f ca="1">IF(A945="","",TODAY() - _xlfn.MAXIFS(OFFSET('1. Invoices'!#REF!, 0, 0, COUNTA('1. Invoices'!C:C)-1), OFFSET('1. Invoices'!#REF!, 0, 0, COUNTA('1. Invoices'!A:A)-1), A945))</f>
        <v/>
      </c>
      <c r="D945" s="12" t="str">
        <f ca="1">IF(A945="","",COUNTIFS(OFFSET('1. Invoices'!#REF!, 0, 0, COUNTA('1. Invoices'!A:A)-1), A945))</f>
        <v/>
      </c>
      <c r="E945" s="14" t="str">
        <f ca="1">IF(A945="","",SUMIFS(OFFSET('1. Invoices'!#REF!, 0, 0, COUNTA('1. Invoices'!D:D)-1), OFFSET('1. Invoices'!#REF!, 0, 0, COUNTA('1. Invoices'!A:A)-1), A945, OFFSET('1. Invoices'!#REF!, 0, 0, COUNTA('1. Invoices'!C:C)-1), "&gt;=" &amp; TODAY() - 364))</f>
        <v/>
      </c>
      <c r="F945" s="12" t="str" cm="1">
        <f t="array" aca="1" ref="F945" ca="1">IF(A945="", "", 6 - ROUNDUP(_xlfn.PERCENTRANK.EXC(IF(ISNUMBER(OFFSET(C$2, 0, 0, COUNTA(C:C)-1, 1)), OFFSET(C$2, 0, 0, COUNTA(C:C)-1, 1)), C945) * 5, 0))</f>
        <v/>
      </c>
      <c r="G945" s="12" t="str" cm="1">
        <f t="array" aca="1" ref="G945" ca="1">IF(A945="", "", ROUNDUP(_xlfn.PERCENTRANK.EXC(IF(ISNUMBER(OFFSET(D$2, 0, 0, COUNTA(D:D)-1, 1)), OFFSET(D$2, 0, 0, COUNTA(D:D)-1, 1)), D945) * 5, 0))</f>
        <v/>
      </c>
      <c r="H945" s="12" t="str" cm="1">
        <f t="array" aca="1" ref="H945" ca="1">IF(A945="", "", ROUNDUP(_xlfn.PERCENTRANK.EXC(IF(ISNUMBER(OFFSET(E$2, 0, 0, COUNTA(E:E)-1, 1)), OFFSET(E$2, 0, 0, COUNTA(E:E)-1, 1)), E945) * 5, 0))</f>
        <v/>
      </c>
      <c r="I945" s="16" t="e">
        <f t="shared" ca="1" si="28"/>
        <v>#VALUE!</v>
      </c>
      <c r="J945" s="12" t="str">
        <f t="shared" ca="1" si="29"/>
        <v xml:space="preserve"> No recency data available.  No frequency data available.  No monetary data available.</v>
      </c>
    </row>
    <row r="946" spans="1:10" x14ac:dyDescent="0.25">
      <c r="A946" s="15"/>
      <c r="B946" s="16">
        <f>_xlfn.XLOOKUP(A946, '1. Invoices'!A:A, '1. Invoices'!B:B, "Not Found")</f>
        <v>0</v>
      </c>
      <c r="C946" s="13" t="str">
        <f ca="1">IF(A946="","",TODAY() - _xlfn.MAXIFS(OFFSET('1. Invoices'!#REF!, 0, 0, COUNTA('1. Invoices'!C:C)-1), OFFSET('1. Invoices'!#REF!, 0, 0, COUNTA('1. Invoices'!A:A)-1), A946))</f>
        <v/>
      </c>
      <c r="D946" s="12" t="str">
        <f ca="1">IF(A946="","",COUNTIFS(OFFSET('1. Invoices'!#REF!, 0, 0, COUNTA('1. Invoices'!A:A)-1), A946))</f>
        <v/>
      </c>
      <c r="E946" s="14" t="str">
        <f ca="1">IF(A946="","",SUMIFS(OFFSET('1. Invoices'!#REF!, 0, 0, COUNTA('1. Invoices'!D:D)-1), OFFSET('1. Invoices'!#REF!, 0, 0, COUNTA('1. Invoices'!A:A)-1), A946, OFFSET('1. Invoices'!#REF!, 0, 0, COUNTA('1. Invoices'!C:C)-1), "&gt;=" &amp; TODAY() - 364))</f>
        <v/>
      </c>
      <c r="F946" s="12" t="str" cm="1">
        <f t="array" aca="1" ref="F946" ca="1">IF(A946="", "", 6 - ROUNDUP(_xlfn.PERCENTRANK.EXC(IF(ISNUMBER(OFFSET(C$2, 0, 0, COUNTA(C:C)-1, 1)), OFFSET(C$2, 0, 0, COUNTA(C:C)-1, 1)), C946) * 5, 0))</f>
        <v/>
      </c>
      <c r="G946" s="12" t="str" cm="1">
        <f t="array" aca="1" ref="G946" ca="1">IF(A946="", "", ROUNDUP(_xlfn.PERCENTRANK.EXC(IF(ISNUMBER(OFFSET(D$2, 0, 0, COUNTA(D:D)-1, 1)), OFFSET(D$2, 0, 0, COUNTA(D:D)-1, 1)), D946) * 5, 0))</f>
        <v/>
      </c>
      <c r="H946" s="12" t="str" cm="1">
        <f t="array" aca="1" ref="H946" ca="1">IF(A946="", "", ROUNDUP(_xlfn.PERCENTRANK.EXC(IF(ISNUMBER(OFFSET(E$2, 0, 0, COUNTA(E:E)-1, 1)), OFFSET(E$2, 0, 0, COUNTA(E:E)-1, 1)), E946) * 5, 0))</f>
        <v/>
      </c>
      <c r="I946" s="16" t="e">
        <f t="shared" ca="1" si="28"/>
        <v>#VALUE!</v>
      </c>
      <c r="J946" s="12" t="str">
        <f t="shared" ca="1" si="29"/>
        <v xml:space="preserve"> No recency data available.  No frequency data available.  No monetary data available.</v>
      </c>
    </row>
    <row r="947" spans="1:10" x14ac:dyDescent="0.25">
      <c r="A947" s="15"/>
      <c r="B947" s="16">
        <f>_xlfn.XLOOKUP(A947, '1. Invoices'!A:A, '1. Invoices'!B:B, "Not Found")</f>
        <v>0</v>
      </c>
      <c r="C947" s="13" t="str">
        <f ca="1">IF(A947="","",TODAY() - _xlfn.MAXIFS(OFFSET('1. Invoices'!#REF!, 0, 0, COUNTA('1. Invoices'!C:C)-1), OFFSET('1. Invoices'!#REF!, 0, 0, COUNTA('1. Invoices'!A:A)-1), A947))</f>
        <v/>
      </c>
      <c r="D947" s="12" t="str">
        <f ca="1">IF(A947="","",COUNTIFS(OFFSET('1. Invoices'!#REF!, 0, 0, COUNTA('1. Invoices'!A:A)-1), A947))</f>
        <v/>
      </c>
      <c r="E947" s="14" t="str">
        <f ca="1">IF(A947="","",SUMIFS(OFFSET('1. Invoices'!#REF!, 0, 0, COUNTA('1. Invoices'!D:D)-1), OFFSET('1. Invoices'!#REF!, 0, 0, COUNTA('1. Invoices'!A:A)-1), A947, OFFSET('1. Invoices'!#REF!, 0, 0, COUNTA('1. Invoices'!C:C)-1), "&gt;=" &amp; TODAY() - 364))</f>
        <v/>
      </c>
      <c r="F947" s="12" t="str" cm="1">
        <f t="array" aca="1" ref="F947" ca="1">IF(A947="", "", 6 - ROUNDUP(_xlfn.PERCENTRANK.EXC(IF(ISNUMBER(OFFSET(C$2, 0, 0, COUNTA(C:C)-1, 1)), OFFSET(C$2, 0, 0, COUNTA(C:C)-1, 1)), C947) * 5, 0))</f>
        <v/>
      </c>
      <c r="G947" s="12" t="str" cm="1">
        <f t="array" aca="1" ref="G947" ca="1">IF(A947="", "", ROUNDUP(_xlfn.PERCENTRANK.EXC(IF(ISNUMBER(OFFSET(D$2, 0, 0, COUNTA(D:D)-1, 1)), OFFSET(D$2, 0, 0, COUNTA(D:D)-1, 1)), D947) * 5, 0))</f>
        <v/>
      </c>
      <c r="H947" s="12" t="str" cm="1">
        <f t="array" aca="1" ref="H947" ca="1">IF(A947="", "", ROUNDUP(_xlfn.PERCENTRANK.EXC(IF(ISNUMBER(OFFSET(E$2, 0, 0, COUNTA(E:E)-1, 1)), OFFSET(E$2, 0, 0, COUNTA(E:E)-1, 1)), E947) * 5, 0))</f>
        <v/>
      </c>
      <c r="I947" s="16" t="e">
        <f t="shared" ca="1" si="28"/>
        <v>#VALUE!</v>
      </c>
      <c r="J947" s="12" t="str">
        <f t="shared" ca="1" si="29"/>
        <v xml:space="preserve"> No recency data available.  No frequency data available.  No monetary data available.</v>
      </c>
    </row>
    <row r="948" spans="1:10" x14ac:dyDescent="0.25">
      <c r="A948" s="15"/>
      <c r="B948" s="16">
        <f>_xlfn.XLOOKUP(A948, '1. Invoices'!A:A, '1. Invoices'!B:B, "Not Found")</f>
        <v>0</v>
      </c>
      <c r="C948" s="13" t="str">
        <f ca="1">IF(A948="","",TODAY() - _xlfn.MAXIFS(OFFSET('1. Invoices'!#REF!, 0, 0, COUNTA('1. Invoices'!C:C)-1), OFFSET('1. Invoices'!#REF!, 0, 0, COUNTA('1. Invoices'!A:A)-1), A948))</f>
        <v/>
      </c>
      <c r="D948" s="12" t="str">
        <f ca="1">IF(A948="","",COUNTIFS(OFFSET('1. Invoices'!#REF!, 0, 0, COUNTA('1. Invoices'!A:A)-1), A948))</f>
        <v/>
      </c>
      <c r="E948" s="14" t="str">
        <f ca="1">IF(A948="","",SUMIFS(OFFSET('1. Invoices'!#REF!, 0, 0, COUNTA('1. Invoices'!D:D)-1), OFFSET('1. Invoices'!#REF!, 0, 0, COUNTA('1. Invoices'!A:A)-1), A948, OFFSET('1. Invoices'!#REF!, 0, 0, COUNTA('1. Invoices'!C:C)-1), "&gt;=" &amp; TODAY() - 364))</f>
        <v/>
      </c>
      <c r="F948" s="12" t="str" cm="1">
        <f t="array" aca="1" ref="F948" ca="1">IF(A948="", "", 6 - ROUNDUP(_xlfn.PERCENTRANK.EXC(IF(ISNUMBER(OFFSET(C$2, 0, 0, COUNTA(C:C)-1, 1)), OFFSET(C$2, 0, 0, COUNTA(C:C)-1, 1)), C948) * 5, 0))</f>
        <v/>
      </c>
      <c r="G948" s="12" t="str" cm="1">
        <f t="array" aca="1" ref="G948" ca="1">IF(A948="", "", ROUNDUP(_xlfn.PERCENTRANK.EXC(IF(ISNUMBER(OFFSET(D$2, 0, 0, COUNTA(D:D)-1, 1)), OFFSET(D$2, 0, 0, COUNTA(D:D)-1, 1)), D948) * 5, 0))</f>
        <v/>
      </c>
      <c r="H948" s="12" t="str" cm="1">
        <f t="array" aca="1" ref="H948" ca="1">IF(A948="", "", ROUNDUP(_xlfn.PERCENTRANK.EXC(IF(ISNUMBER(OFFSET(E$2, 0, 0, COUNTA(E:E)-1, 1)), OFFSET(E$2, 0, 0, COUNTA(E:E)-1, 1)), E948) * 5, 0))</f>
        <v/>
      </c>
      <c r="I948" s="16" t="e">
        <f t="shared" ca="1" si="28"/>
        <v>#VALUE!</v>
      </c>
      <c r="J948" s="12" t="str">
        <f t="shared" ca="1" si="29"/>
        <v xml:space="preserve"> No recency data available.  No frequency data available.  No monetary data available.</v>
      </c>
    </row>
    <row r="949" spans="1:10" x14ac:dyDescent="0.25">
      <c r="A949" s="15"/>
      <c r="B949" s="16">
        <f>_xlfn.XLOOKUP(A949, '1. Invoices'!A:A, '1. Invoices'!B:B, "Not Found")</f>
        <v>0</v>
      </c>
      <c r="C949" s="13" t="str">
        <f ca="1">IF(A949="","",TODAY() - _xlfn.MAXIFS(OFFSET('1. Invoices'!#REF!, 0, 0, COUNTA('1. Invoices'!C:C)-1), OFFSET('1. Invoices'!#REF!, 0, 0, COUNTA('1. Invoices'!A:A)-1), A949))</f>
        <v/>
      </c>
      <c r="D949" s="12" t="str">
        <f ca="1">IF(A949="","",COUNTIFS(OFFSET('1. Invoices'!#REF!, 0, 0, COUNTA('1. Invoices'!A:A)-1), A949))</f>
        <v/>
      </c>
      <c r="E949" s="14" t="str">
        <f ca="1">IF(A949="","",SUMIFS(OFFSET('1. Invoices'!#REF!, 0, 0, COUNTA('1. Invoices'!D:D)-1), OFFSET('1. Invoices'!#REF!, 0, 0, COUNTA('1. Invoices'!A:A)-1), A949, OFFSET('1. Invoices'!#REF!, 0, 0, COUNTA('1. Invoices'!C:C)-1), "&gt;=" &amp; TODAY() - 364))</f>
        <v/>
      </c>
      <c r="F949" s="12" t="str" cm="1">
        <f t="array" aca="1" ref="F949" ca="1">IF(A949="", "", 6 - ROUNDUP(_xlfn.PERCENTRANK.EXC(IF(ISNUMBER(OFFSET(C$2, 0, 0, COUNTA(C:C)-1, 1)), OFFSET(C$2, 0, 0, COUNTA(C:C)-1, 1)), C949) * 5, 0))</f>
        <v/>
      </c>
      <c r="G949" s="12" t="str" cm="1">
        <f t="array" aca="1" ref="G949" ca="1">IF(A949="", "", ROUNDUP(_xlfn.PERCENTRANK.EXC(IF(ISNUMBER(OFFSET(D$2, 0, 0, COUNTA(D:D)-1, 1)), OFFSET(D$2, 0, 0, COUNTA(D:D)-1, 1)), D949) * 5, 0))</f>
        <v/>
      </c>
      <c r="H949" s="12" t="str" cm="1">
        <f t="array" aca="1" ref="H949" ca="1">IF(A949="", "", ROUNDUP(_xlfn.PERCENTRANK.EXC(IF(ISNUMBER(OFFSET(E$2, 0, 0, COUNTA(E:E)-1, 1)), OFFSET(E$2, 0, 0, COUNTA(E:E)-1, 1)), E949) * 5, 0))</f>
        <v/>
      </c>
      <c r="I949" s="16" t="e">
        <f t="shared" ca="1" si="28"/>
        <v>#VALUE!</v>
      </c>
      <c r="J949" s="12" t="str">
        <f t="shared" ca="1" si="29"/>
        <v xml:space="preserve"> No recency data available.  No frequency data available.  No monetary data available.</v>
      </c>
    </row>
    <row r="950" spans="1:10" x14ac:dyDescent="0.25">
      <c r="A950" s="15"/>
      <c r="B950" s="16">
        <f>_xlfn.XLOOKUP(A950, '1. Invoices'!A:A, '1. Invoices'!B:B, "Not Found")</f>
        <v>0</v>
      </c>
      <c r="C950" s="13" t="str">
        <f ca="1">IF(A950="","",TODAY() - _xlfn.MAXIFS(OFFSET('1. Invoices'!#REF!, 0, 0, COUNTA('1. Invoices'!C:C)-1), OFFSET('1. Invoices'!#REF!, 0, 0, COUNTA('1. Invoices'!A:A)-1), A950))</f>
        <v/>
      </c>
      <c r="D950" s="12" t="str">
        <f ca="1">IF(A950="","",COUNTIFS(OFFSET('1. Invoices'!#REF!, 0, 0, COUNTA('1. Invoices'!A:A)-1), A950))</f>
        <v/>
      </c>
      <c r="E950" s="14" t="str">
        <f ca="1">IF(A950="","",SUMIFS(OFFSET('1. Invoices'!#REF!, 0, 0, COUNTA('1. Invoices'!D:D)-1), OFFSET('1. Invoices'!#REF!, 0, 0, COUNTA('1. Invoices'!A:A)-1), A950, OFFSET('1. Invoices'!#REF!, 0, 0, COUNTA('1. Invoices'!C:C)-1), "&gt;=" &amp; TODAY() - 364))</f>
        <v/>
      </c>
      <c r="F950" s="12" t="str" cm="1">
        <f t="array" aca="1" ref="F950" ca="1">IF(A950="", "", 6 - ROUNDUP(_xlfn.PERCENTRANK.EXC(IF(ISNUMBER(OFFSET(C$2, 0, 0, COUNTA(C:C)-1, 1)), OFFSET(C$2, 0, 0, COUNTA(C:C)-1, 1)), C950) * 5, 0))</f>
        <v/>
      </c>
      <c r="G950" s="12" t="str" cm="1">
        <f t="array" aca="1" ref="G950" ca="1">IF(A950="", "", ROUNDUP(_xlfn.PERCENTRANK.EXC(IF(ISNUMBER(OFFSET(D$2, 0, 0, COUNTA(D:D)-1, 1)), OFFSET(D$2, 0, 0, COUNTA(D:D)-1, 1)), D950) * 5, 0))</f>
        <v/>
      </c>
      <c r="H950" s="12" t="str" cm="1">
        <f t="array" aca="1" ref="H950" ca="1">IF(A950="", "", ROUNDUP(_xlfn.PERCENTRANK.EXC(IF(ISNUMBER(OFFSET(E$2, 0, 0, COUNTA(E:E)-1, 1)), OFFSET(E$2, 0, 0, COUNTA(E:E)-1, 1)), E950) * 5, 0))</f>
        <v/>
      </c>
      <c r="I950" s="16" t="e">
        <f t="shared" ca="1" si="28"/>
        <v>#VALUE!</v>
      </c>
      <c r="J950" s="12" t="str">
        <f t="shared" ca="1" si="29"/>
        <v xml:space="preserve"> No recency data available.  No frequency data available.  No monetary data available.</v>
      </c>
    </row>
    <row r="951" spans="1:10" x14ac:dyDescent="0.25">
      <c r="A951" s="15"/>
      <c r="B951" s="16">
        <f>_xlfn.XLOOKUP(A951, '1. Invoices'!A:A, '1. Invoices'!B:B, "Not Found")</f>
        <v>0</v>
      </c>
      <c r="C951" s="13" t="str">
        <f ca="1">IF(A951="","",TODAY() - _xlfn.MAXIFS(OFFSET('1. Invoices'!#REF!, 0, 0, COUNTA('1. Invoices'!C:C)-1), OFFSET('1. Invoices'!#REF!, 0, 0, COUNTA('1. Invoices'!A:A)-1), A951))</f>
        <v/>
      </c>
      <c r="D951" s="12" t="str">
        <f ca="1">IF(A951="","",COUNTIFS(OFFSET('1. Invoices'!#REF!, 0, 0, COUNTA('1. Invoices'!A:A)-1), A951))</f>
        <v/>
      </c>
      <c r="E951" s="14" t="str">
        <f ca="1">IF(A951="","",SUMIFS(OFFSET('1. Invoices'!#REF!, 0, 0, COUNTA('1. Invoices'!D:D)-1), OFFSET('1. Invoices'!#REF!, 0, 0, COUNTA('1. Invoices'!A:A)-1), A951, OFFSET('1. Invoices'!#REF!, 0, 0, COUNTA('1. Invoices'!C:C)-1), "&gt;=" &amp; TODAY() - 364))</f>
        <v/>
      </c>
      <c r="F951" s="12" t="str" cm="1">
        <f t="array" aca="1" ref="F951" ca="1">IF(A951="", "", 6 - ROUNDUP(_xlfn.PERCENTRANK.EXC(IF(ISNUMBER(OFFSET(C$2, 0, 0, COUNTA(C:C)-1, 1)), OFFSET(C$2, 0, 0, COUNTA(C:C)-1, 1)), C951) * 5, 0))</f>
        <v/>
      </c>
      <c r="G951" s="12" t="str" cm="1">
        <f t="array" aca="1" ref="G951" ca="1">IF(A951="", "", ROUNDUP(_xlfn.PERCENTRANK.EXC(IF(ISNUMBER(OFFSET(D$2, 0, 0, COUNTA(D:D)-1, 1)), OFFSET(D$2, 0, 0, COUNTA(D:D)-1, 1)), D951) * 5, 0))</f>
        <v/>
      </c>
      <c r="H951" s="12" t="str" cm="1">
        <f t="array" aca="1" ref="H951" ca="1">IF(A951="", "", ROUNDUP(_xlfn.PERCENTRANK.EXC(IF(ISNUMBER(OFFSET(E$2, 0, 0, COUNTA(E:E)-1, 1)), OFFSET(E$2, 0, 0, COUNTA(E:E)-1, 1)), E951) * 5, 0))</f>
        <v/>
      </c>
      <c r="I951" s="16" t="e">
        <f t="shared" ca="1" si="28"/>
        <v>#VALUE!</v>
      </c>
      <c r="J951" s="12" t="str">
        <f t="shared" ca="1" si="29"/>
        <v xml:space="preserve"> No recency data available.  No frequency data available.  No monetary data available.</v>
      </c>
    </row>
    <row r="952" spans="1:10" x14ac:dyDescent="0.25">
      <c r="A952" s="15"/>
      <c r="B952" s="16">
        <f>_xlfn.XLOOKUP(A952, '1. Invoices'!A:A, '1. Invoices'!B:B, "Not Found")</f>
        <v>0</v>
      </c>
      <c r="C952" s="13" t="str">
        <f ca="1">IF(A952="","",TODAY() - _xlfn.MAXIFS(OFFSET('1. Invoices'!#REF!, 0, 0, COUNTA('1. Invoices'!C:C)-1), OFFSET('1. Invoices'!#REF!, 0, 0, COUNTA('1. Invoices'!A:A)-1), A952))</f>
        <v/>
      </c>
      <c r="D952" s="12" t="str">
        <f ca="1">IF(A952="","",COUNTIFS(OFFSET('1. Invoices'!#REF!, 0, 0, COUNTA('1. Invoices'!A:A)-1), A952))</f>
        <v/>
      </c>
      <c r="E952" s="14" t="str">
        <f ca="1">IF(A952="","",SUMIFS(OFFSET('1. Invoices'!#REF!, 0, 0, COUNTA('1. Invoices'!D:D)-1), OFFSET('1. Invoices'!#REF!, 0, 0, COUNTA('1. Invoices'!A:A)-1), A952, OFFSET('1. Invoices'!#REF!, 0, 0, COUNTA('1. Invoices'!C:C)-1), "&gt;=" &amp; TODAY() - 364))</f>
        <v/>
      </c>
      <c r="F952" s="12" t="str" cm="1">
        <f t="array" aca="1" ref="F952" ca="1">IF(A952="", "", 6 - ROUNDUP(_xlfn.PERCENTRANK.EXC(IF(ISNUMBER(OFFSET(C$2, 0, 0, COUNTA(C:C)-1, 1)), OFFSET(C$2, 0, 0, COUNTA(C:C)-1, 1)), C952) * 5, 0))</f>
        <v/>
      </c>
      <c r="G952" s="12" t="str" cm="1">
        <f t="array" aca="1" ref="G952" ca="1">IF(A952="", "", ROUNDUP(_xlfn.PERCENTRANK.EXC(IF(ISNUMBER(OFFSET(D$2, 0, 0, COUNTA(D:D)-1, 1)), OFFSET(D$2, 0, 0, COUNTA(D:D)-1, 1)), D952) * 5, 0))</f>
        <v/>
      </c>
      <c r="H952" s="12" t="str" cm="1">
        <f t="array" aca="1" ref="H952" ca="1">IF(A952="", "", ROUNDUP(_xlfn.PERCENTRANK.EXC(IF(ISNUMBER(OFFSET(E$2, 0, 0, COUNTA(E:E)-1, 1)), OFFSET(E$2, 0, 0, COUNTA(E:E)-1, 1)), E952) * 5, 0))</f>
        <v/>
      </c>
      <c r="I952" s="16" t="e">
        <f t="shared" ca="1" si="28"/>
        <v>#VALUE!</v>
      </c>
      <c r="J952" s="12" t="str">
        <f t="shared" ca="1" si="29"/>
        <v xml:space="preserve"> No recency data available.  No frequency data available.  No monetary data available.</v>
      </c>
    </row>
    <row r="953" spans="1:10" x14ac:dyDescent="0.25">
      <c r="A953" s="15"/>
      <c r="B953" s="16">
        <f>_xlfn.XLOOKUP(A953, '1. Invoices'!A:A, '1. Invoices'!B:B, "Not Found")</f>
        <v>0</v>
      </c>
      <c r="C953" s="13" t="str">
        <f ca="1">IF(A953="","",TODAY() - _xlfn.MAXIFS(OFFSET('1. Invoices'!#REF!, 0, 0, COUNTA('1. Invoices'!C:C)-1), OFFSET('1. Invoices'!#REF!, 0, 0, COUNTA('1. Invoices'!A:A)-1), A953))</f>
        <v/>
      </c>
      <c r="D953" s="12" t="str">
        <f ca="1">IF(A953="","",COUNTIFS(OFFSET('1. Invoices'!#REF!, 0, 0, COUNTA('1. Invoices'!A:A)-1), A953))</f>
        <v/>
      </c>
      <c r="E953" s="14" t="str">
        <f ca="1">IF(A953="","",SUMIFS(OFFSET('1. Invoices'!#REF!, 0, 0, COUNTA('1. Invoices'!D:D)-1), OFFSET('1. Invoices'!#REF!, 0, 0, COUNTA('1. Invoices'!A:A)-1), A953, OFFSET('1. Invoices'!#REF!, 0, 0, COUNTA('1. Invoices'!C:C)-1), "&gt;=" &amp; TODAY() - 364))</f>
        <v/>
      </c>
      <c r="F953" s="12" t="str" cm="1">
        <f t="array" aca="1" ref="F953" ca="1">IF(A953="", "", 6 - ROUNDUP(_xlfn.PERCENTRANK.EXC(IF(ISNUMBER(OFFSET(C$2, 0, 0, COUNTA(C:C)-1, 1)), OFFSET(C$2, 0, 0, COUNTA(C:C)-1, 1)), C953) * 5, 0))</f>
        <v/>
      </c>
      <c r="G953" s="12" t="str" cm="1">
        <f t="array" aca="1" ref="G953" ca="1">IF(A953="", "", ROUNDUP(_xlfn.PERCENTRANK.EXC(IF(ISNUMBER(OFFSET(D$2, 0, 0, COUNTA(D:D)-1, 1)), OFFSET(D$2, 0, 0, COUNTA(D:D)-1, 1)), D953) * 5, 0))</f>
        <v/>
      </c>
      <c r="H953" s="12" t="str" cm="1">
        <f t="array" aca="1" ref="H953" ca="1">IF(A953="", "", ROUNDUP(_xlfn.PERCENTRANK.EXC(IF(ISNUMBER(OFFSET(E$2, 0, 0, COUNTA(E:E)-1, 1)), OFFSET(E$2, 0, 0, COUNTA(E:E)-1, 1)), E953) * 5, 0))</f>
        <v/>
      </c>
      <c r="I953" s="16" t="e">
        <f t="shared" ca="1" si="28"/>
        <v>#VALUE!</v>
      </c>
      <c r="J953" s="12" t="str">
        <f t="shared" ca="1" si="29"/>
        <v xml:space="preserve"> No recency data available.  No frequency data available.  No monetary data available.</v>
      </c>
    </row>
    <row r="954" spans="1:10" x14ac:dyDescent="0.25">
      <c r="A954" s="15"/>
      <c r="B954" s="16">
        <f>_xlfn.XLOOKUP(A954, '1. Invoices'!A:A, '1. Invoices'!B:B, "Not Found")</f>
        <v>0</v>
      </c>
      <c r="C954" s="13" t="str">
        <f ca="1">IF(A954="","",TODAY() - _xlfn.MAXIFS(OFFSET('1. Invoices'!#REF!, 0, 0, COUNTA('1. Invoices'!C:C)-1), OFFSET('1. Invoices'!#REF!, 0, 0, COUNTA('1. Invoices'!A:A)-1), A954))</f>
        <v/>
      </c>
      <c r="D954" s="12" t="str">
        <f ca="1">IF(A954="","",COUNTIFS(OFFSET('1. Invoices'!#REF!, 0, 0, COUNTA('1. Invoices'!A:A)-1), A954))</f>
        <v/>
      </c>
      <c r="E954" s="14" t="str">
        <f ca="1">IF(A954="","",SUMIFS(OFFSET('1. Invoices'!#REF!, 0, 0, COUNTA('1. Invoices'!D:D)-1), OFFSET('1. Invoices'!#REF!, 0, 0, COUNTA('1. Invoices'!A:A)-1), A954, OFFSET('1. Invoices'!#REF!, 0, 0, COUNTA('1. Invoices'!C:C)-1), "&gt;=" &amp; TODAY() - 364))</f>
        <v/>
      </c>
      <c r="F954" s="12" t="str" cm="1">
        <f t="array" aca="1" ref="F954" ca="1">IF(A954="", "", 6 - ROUNDUP(_xlfn.PERCENTRANK.EXC(IF(ISNUMBER(OFFSET(C$2, 0, 0, COUNTA(C:C)-1, 1)), OFFSET(C$2, 0, 0, COUNTA(C:C)-1, 1)), C954) * 5, 0))</f>
        <v/>
      </c>
      <c r="G954" s="12" t="str" cm="1">
        <f t="array" aca="1" ref="G954" ca="1">IF(A954="", "", ROUNDUP(_xlfn.PERCENTRANK.EXC(IF(ISNUMBER(OFFSET(D$2, 0, 0, COUNTA(D:D)-1, 1)), OFFSET(D$2, 0, 0, COUNTA(D:D)-1, 1)), D954) * 5, 0))</f>
        <v/>
      </c>
      <c r="H954" s="12" t="str" cm="1">
        <f t="array" aca="1" ref="H954" ca="1">IF(A954="", "", ROUNDUP(_xlfn.PERCENTRANK.EXC(IF(ISNUMBER(OFFSET(E$2, 0, 0, COUNTA(E:E)-1, 1)), OFFSET(E$2, 0, 0, COUNTA(E:E)-1, 1)), E954) * 5, 0))</f>
        <v/>
      </c>
      <c r="I954" s="16" t="e">
        <f t="shared" ca="1" si="28"/>
        <v>#VALUE!</v>
      </c>
      <c r="J954" s="12" t="str">
        <f t="shared" ca="1" si="29"/>
        <v xml:space="preserve"> No recency data available.  No frequency data available.  No monetary data available.</v>
      </c>
    </row>
    <row r="955" spans="1:10" x14ac:dyDescent="0.25">
      <c r="A955" s="15"/>
      <c r="B955" s="16">
        <f>_xlfn.XLOOKUP(A955, '1. Invoices'!A:A, '1. Invoices'!B:B, "Not Found")</f>
        <v>0</v>
      </c>
      <c r="C955" s="13" t="str">
        <f ca="1">IF(A955="","",TODAY() - _xlfn.MAXIFS(OFFSET('1. Invoices'!#REF!, 0, 0, COUNTA('1. Invoices'!C:C)-1), OFFSET('1. Invoices'!#REF!, 0, 0, COUNTA('1. Invoices'!A:A)-1), A955))</f>
        <v/>
      </c>
      <c r="D955" s="12" t="str">
        <f ca="1">IF(A955="","",COUNTIFS(OFFSET('1. Invoices'!#REF!, 0, 0, COUNTA('1. Invoices'!A:A)-1), A955))</f>
        <v/>
      </c>
      <c r="E955" s="14" t="str">
        <f ca="1">IF(A955="","",SUMIFS(OFFSET('1. Invoices'!#REF!, 0, 0, COUNTA('1. Invoices'!D:D)-1), OFFSET('1. Invoices'!#REF!, 0, 0, COUNTA('1. Invoices'!A:A)-1), A955, OFFSET('1. Invoices'!#REF!, 0, 0, COUNTA('1. Invoices'!C:C)-1), "&gt;=" &amp; TODAY() - 364))</f>
        <v/>
      </c>
      <c r="F955" s="12" t="str" cm="1">
        <f t="array" aca="1" ref="F955" ca="1">IF(A955="", "", 6 - ROUNDUP(_xlfn.PERCENTRANK.EXC(IF(ISNUMBER(OFFSET(C$2, 0, 0, COUNTA(C:C)-1, 1)), OFFSET(C$2, 0, 0, COUNTA(C:C)-1, 1)), C955) * 5, 0))</f>
        <v/>
      </c>
      <c r="G955" s="12" t="str" cm="1">
        <f t="array" aca="1" ref="G955" ca="1">IF(A955="", "", ROUNDUP(_xlfn.PERCENTRANK.EXC(IF(ISNUMBER(OFFSET(D$2, 0, 0, COUNTA(D:D)-1, 1)), OFFSET(D$2, 0, 0, COUNTA(D:D)-1, 1)), D955) * 5, 0))</f>
        <v/>
      </c>
      <c r="H955" s="12" t="str" cm="1">
        <f t="array" aca="1" ref="H955" ca="1">IF(A955="", "", ROUNDUP(_xlfn.PERCENTRANK.EXC(IF(ISNUMBER(OFFSET(E$2, 0, 0, COUNTA(E:E)-1, 1)), OFFSET(E$2, 0, 0, COUNTA(E:E)-1, 1)), E955) * 5, 0))</f>
        <v/>
      </c>
      <c r="I955" s="16" t="e">
        <f t="shared" ca="1" si="28"/>
        <v>#VALUE!</v>
      </c>
      <c r="J955" s="12" t="str">
        <f t="shared" ca="1" si="29"/>
        <v xml:space="preserve"> No recency data available.  No frequency data available.  No monetary data available.</v>
      </c>
    </row>
    <row r="956" spans="1:10" x14ac:dyDescent="0.25">
      <c r="A956" s="15"/>
      <c r="B956" s="16">
        <f>_xlfn.XLOOKUP(A956, '1. Invoices'!A:A, '1. Invoices'!B:B, "Not Found")</f>
        <v>0</v>
      </c>
      <c r="C956" s="13" t="str">
        <f ca="1">IF(A956="","",TODAY() - _xlfn.MAXIFS(OFFSET('1. Invoices'!#REF!, 0, 0, COUNTA('1. Invoices'!C:C)-1), OFFSET('1. Invoices'!#REF!, 0, 0, COUNTA('1. Invoices'!A:A)-1), A956))</f>
        <v/>
      </c>
      <c r="D956" s="12" t="str">
        <f ca="1">IF(A956="","",COUNTIFS(OFFSET('1. Invoices'!#REF!, 0, 0, COUNTA('1. Invoices'!A:A)-1), A956))</f>
        <v/>
      </c>
      <c r="E956" s="14" t="str">
        <f ca="1">IF(A956="","",SUMIFS(OFFSET('1. Invoices'!#REF!, 0, 0, COUNTA('1. Invoices'!D:D)-1), OFFSET('1. Invoices'!#REF!, 0, 0, COUNTA('1. Invoices'!A:A)-1), A956, OFFSET('1. Invoices'!#REF!, 0, 0, COUNTA('1. Invoices'!C:C)-1), "&gt;=" &amp; TODAY() - 364))</f>
        <v/>
      </c>
      <c r="F956" s="12" t="str" cm="1">
        <f t="array" aca="1" ref="F956" ca="1">IF(A956="", "", 6 - ROUNDUP(_xlfn.PERCENTRANK.EXC(IF(ISNUMBER(OFFSET(C$2, 0, 0, COUNTA(C:C)-1, 1)), OFFSET(C$2, 0, 0, COUNTA(C:C)-1, 1)), C956) * 5, 0))</f>
        <v/>
      </c>
      <c r="G956" s="12" t="str" cm="1">
        <f t="array" aca="1" ref="G956" ca="1">IF(A956="", "", ROUNDUP(_xlfn.PERCENTRANK.EXC(IF(ISNUMBER(OFFSET(D$2, 0, 0, COUNTA(D:D)-1, 1)), OFFSET(D$2, 0, 0, COUNTA(D:D)-1, 1)), D956) * 5, 0))</f>
        <v/>
      </c>
      <c r="H956" s="12" t="str" cm="1">
        <f t="array" aca="1" ref="H956" ca="1">IF(A956="", "", ROUNDUP(_xlfn.PERCENTRANK.EXC(IF(ISNUMBER(OFFSET(E$2, 0, 0, COUNTA(E:E)-1, 1)), OFFSET(E$2, 0, 0, COUNTA(E:E)-1, 1)), E956) * 5, 0))</f>
        <v/>
      </c>
      <c r="I956" s="16" t="e">
        <f t="shared" ref="I956:I1000" ca="1" si="30">(F956*100)+(G956*10)+H956</f>
        <v>#VALUE!</v>
      </c>
      <c r="J956" s="12" t="str">
        <f t="shared" ca="1" si="29"/>
        <v xml:space="preserve"> No recency data available.  No frequency data available.  No monetary data available.</v>
      </c>
    </row>
    <row r="957" spans="1:10" x14ac:dyDescent="0.25">
      <c r="A957" s="15"/>
      <c r="B957" s="16">
        <f>_xlfn.XLOOKUP(A957, '1. Invoices'!A:A, '1. Invoices'!B:B, "Not Found")</f>
        <v>0</v>
      </c>
      <c r="C957" s="13" t="str">
        <f ca="1">IF(A957="","",TODAY() - _xlfn.MAXIFS(OFFSET('1. Invoices'!#REF!, 0, 0, COUNTA('1. Invoices'!C:C)-1), OFFSET('1. Invoices'!#REF!, 0, 0, COUNTA('1. Invoices'!A:A)-1), A957))</f>
        <v/>
      </c>
      <c r="D957" s="12" t="str">
        <f ca="1">IF(A957="","",COUNTIFS(OFFSET('1. Invoices'!#REF!, 0, 0, COUNTA('1. Invoices'!A:A)-1), A957))</f>
        <v/>
      </c>
      <c r="E957" s="14" t="str">
        <f ca="1">IF(A957="","",SUMIFS(OFFSET('1. Invoices'!#REF!, 0, 0, COUNTA('1. Invoices'!D:D)-1), OFFSET('1. Invoices'!#REF!, 0, 0, COUNTA('1. Invoices'!A:A)-1), A957, OFFSET('1. Invoices'!#REF!, 0, 0, COUNTA('1. Invoices'!C:C)-1), "&gt;=" &amp; TODAY() - 364))</f>
        <v/>
      </c>
      <c r="F957" s="12" t="str" cm="1">
        <f t="array" aca="1" ref="F957" ca="1">IF(A957="", "", 6 - ROUNDUP(_xlfn.PERCENTRANK.EXC(IF(ISNUMBER(OFFSET(C$2, 0, 0, COUNTA(C:C)-1, 1)), OFFSET(C$2, 0, 0, COUNTA(C:C)-1, 1)), C957) * 5, 0))</f>
        <v/>
      </c>
      <c r="G957" s="12" t="str" cm="1">
        <f t="array" aca="1" ref="G957" ca="1">IF(A957="", "", ROUNDUP(_xlfn.PERCENTRANK.EXC(IF(ISNUMBER(OFFSET(D$2, 0, 0, COUNTA(D:D)-1, 1)), OFFSET(D$2, 0, 0, COUNTA(D:D)-1, 1)), D957) * 5, 0))</f>
        <v/>
      </c>
      <c r="H957" s="12" t="str" cm="1">
        <f t="array" aca="1" ref="H957" ca="1">IF(A957="", "", ROUNDUP(_xlfn.PERCENTRANK.EXC(IF(ISNUMBER(OFFSET(E$2, 0, 0, COUNTA(E:E)-1, 1)), OFFSET(E$2, 0, 0, COUNTA(E:E)-1, 1)), E957) * 5, 0))</f>
        <v/>
      </c>
      <c r="I957" s="16" t="e">
        <f t="shared" ca="1" si="30"/>
        <v>#VALUE!</v>
      </c>
      <c r="J957" s="12" t="str">
        <f t="shared" ca="1" si="29"/>
        <v xml:space="preserve"> No recency data available.  No frequency data available.  No monetary data available.</v>
      </c>
    </row>
    <row r="958" spans="1:10" x14ac:dyDescent="0.25">
      <c r="A958" s="15"/>
      <c r="B958" s="16">
        <f>_xlfn.XLOOKUP(A958, '1. Invoices'!A:A, '1. Invoices'!B:B, "Not Found")</f>
        <v>0</v>
      </c>
      <c r="C958" s="13" t="str">
        <f ca="1">IF(A958="","",TODAY() - _xlfn.MAXIFS(OFFSET('1. Invoices'!#REF!, 0, 0, COUNTA('1. Invoices'!C:C)-1), OFFSET('1. Invoices'!#REF!, 0, 0, COUNTA('1. Invoices'!A:A)-1), A958))</f>
        <v/>
      </c>
      <c r="D958" s="12" t="str">
        <f ca="1">IF(A958="","",COUNTIFS(OFFSET('1. Invoices'!#REF!, 0, 0, COUNTA('1. Invoices'!A:A)-1), A958))</f>
        <v/>
      </c>
      <c r="E958" s="14" t="str">
        <f ca="1">IF(A958="","",SUMIFS(OFFSET('1. Invoices'!#REF!, 0, 0, COUNTA('1. Invoices'!D:D)-1), OFFSET('1. Invoices'!#REF!, 0, 0, COUNTA('1. Invoices'!A:A)-1), A958, OFFSET('1. Invoices'!#REF!, 0, 0, COUNTA('1. Invoices'!C:C)-1), "&gt;=" &amp; TODAY() - 364))</f>
        <v/>
      </c>
      <c r="F958" s="12" t="str" cm="1">
        <f t="array" aca="1" ref="F958" ca="1">IF(A958="", "", 6 - ROUNDUP(_xlfn.PERCENTRANK.EXC(IF(ISNUMBER(OFFSET(C$2, 0, 0, COUNTA(C:C)-1, 1)), OFFSET(C$2, 0, 0, COUNTA(C:C)-1, 1)), C958) * 5, 0))</f>
        <v/>
      </c>
      <c r="G958" s="12" t="str" cm="1">
        <f t="array" aca="1" ref="G958" ca="1">IF(A958="", "", ROUNDUP(_xlfn.PERCENTRANK.EXC(IF(ISNUMBER(OFFSET(D$2, 0, 0, COUNTA(D:D)-1, 1)), OFFSET(D$2, 0, 0, COUNTA(D:D)-1, 1)), D958) * 5, 0))</f>
        <v/>
      </c>
      <c r="H958" s="12" t="str" cm="1">
        <f t="array" aca="1" ref="H958" ca="1">IF(A958="", "", ROUNDUP(_xlfn.PERCENTRANK.EXC(IF(ISNUMBER(OFFSET(E$2, 0, 0, COUNTA(E:E)-1, 1)), OFFSET(E$2, 0, 0, COUNTA(E:E)-1, 1)), E958) * 5, 0))</f>
        <v/>
      </c>
      <c r="I958" s="16" t="e">
        <f t="shared" ca="1" si="30"/>
        <v>#VALUE!</v>
      </c>
      <c r="J958" s="12" t="str">
        <f t="shared" ca="1" si="29"/>
        <v xml:space="preserve"> No recency data available.  No frequency data available.  No monetary data available.</v>
      </c>
    </row>
    <row r="959" spans="1:10" x14ac:dyDescent="0.25">
      <c r="A959" s="15"/>
      <c r="B959" s="16">
        <f>_xlfn.XLOOKUP(A959, '1. Invoices'!A:A, '1. Invoices'!B:B, "Not Found")</f>
        <v>0</v>
      </c>
      <c r="C959" s="13" t="str">
        <f ca="1">IF(A959="","",TODAY() - _xlfn.MAXIFS(OFFSET('1. Invoices'!#REF!, 0, 0, COUNTA('1. Invoices'!C:C)-1), OFFSET('1. Invoices'!#REF!, 0, 0, COUNTA('1. Invoices'!A:A)-1), A959))</f>
        <v/>
      </c>
      <c r="D959" s="12" t="str">
        <f ca="1">IF(A959="","",COUNTIFS(OFFSET('1. Invoices'!#REF!, 0, 0, COUNTA('1. Invoices'!A:A)-1), A959))</f>
        <v/>
      </c>
      <c r="E959" s="14" t="str">
        <f ca="1">IF(A959="","",SUMIFS(OFFSET('1. Invoices'!#REF!, 0, 0, COUNTA('1. Invoices'!D:D)-1), OFFSET('1. Invoices'!#REF!, 0, 0, COUNTA('1. Invoices'!A:A)-1), A959, OFFSET('1. Invoices'!#REF!, 0, 0, COUNTA('1. Invoices'!C:C)-1), "&gt;=" &amp; TODAY() - 364))</f>
        <v/>
      </c>
      <c r="F959" s="12" t="str" cm="1">
        <f t="array" aca="1" ref="F959" ca="1">IF(A959="", "", 6 - ROUNDUP(_xlfn.PERCENTRANK.EXC(IF(ISNUMBER(OFFSET(C$2, 0, 0, COUNTA(C:C)-1, 1)), OFFSET(C$2, 0, 0, COUNTA(C:C)-1, 1)), C959) * 5, 0))</f>
        <v/>
      </c>
      <c r="G959" s="12" t="str" cm="1">
        <f t="array" aca="1" ref="G959" ca="1">IF(A959="", "", ROUNDUP(_xlfn.PERCENTRANK.EXC(IF(ISNUMBER(OFFSET(D$2, 0, 0, COUNTA(D:D)-1, 1)), OFFSET(D$2, 0, 0, COUNTA(D:D)-1, 1)), D959) * 5, 0))</f>
        <v/>
      </c>
      <c r="H959" s="12" t="str" cm="1">
        <f t="array" aca="1" ref="H959" ca="1">IF(A959="", "", ROUNDUP(_xlfn.PERCENTRANK.EXC(IF(ISNUMBER(OFFSET(E$2, 0, 0, COUNTA(E:E)-1, 1)), OFFSET(E$2, 0, 0, COUNTA(E:E)-1, 1)), E959) * 5, 0))</f>
        <v/>
      </c>
      <c r="I959" s="16" t="e">
        <f t="shared" ca="1" si="30"/>
        <v>#VALUE!</v>
      </c>
      <c r="J959" s="12" t="str">
        <f t="shared" ca="1" si="29"/>
        <v xml:space="preserve"> No recency data available.  No frequency data available.  No monetary data available.</v>
      </c>
    </row>
    <row r="960" spans="1:10" x14ac:dyDescent="0.25">
      <c r="A960" s="15"/>
      <c r="B960" s="16">
        <f>_xlfn.XLOOKUP(A960, '1. Invoices'!A:A, '1. Invoices'!B:B, "Not Found")</f>
        <v>0</v>
      </c>
      <c r="C960" s="13" t="str">
        <f ca="1">IF(A960="","",TODAY() - _xlfn.MAXIFS(OFFSET('1. Invoices'!#REF!, 0, 0, COUNTA('1. Invoices'!C:C)-1), OFFSET('1. Invoices'!#REF!, 0, 0, COUNTA('1. Invoices'!A:A)-1), A960))</f>
        <v/>
      </c>
      <c r="D960" s="12" t="str">
        <f ca="1">IF(A960="","",COUNTIFS(OFFSET('1. Invoices'!#REF!, 0, 0, COUNTA('1. Invoices'!A:A)-1), A960))</f>
        <v/>
      </c>
      <c r="E960" s="14" t="str">
        <f ca="1">IF(A960="","",SUMIFS(OFFSET('1. Invoices'!#REF!, 0, 0, COUNTA('1. Invoices'!D:D)-1), OFFSET('1. Invoices'!#REF!, 0, 0, COUNTA('1. Invoices'!A:A)-1), A960, OFFSET('1. Invoices'!#REF!, 0, 0, COUNTA('1. Invoices'!C:C)-1), "&gt;=" &amp; TODAY() - 364))</f>
        <v/>
      </c>
      <c r="F960" s="12" t="str" cm="1">
        <f t="array" aca="1" ref="F960" ca="1">IF(A960="", "", 6 - ROUNDUP(_xlfn.PERCENTRANK.EXC(IF(ISNUMBER(OFFSET(C$2, 0, 0, COUNTA(C:C)-1, 1)), OFFSET(C$2, 0, 0, COUNTA(C:C)-1, 1)), C960) * 5, 0))</f>
        <v/>
      </c>
      <c r="G960" s="12" t="str" cm="1">
        <f t="array" aca="1" ref="G960" ca="1">IF(A960="", "", ROUNDUP(_xlfn.PERCENTRANK.EXC(IF(ISNUMBER(OFFSET(D$2, 0, 0, COUNTA(D:D)-1, 1)), OFFSET(D$2, 0, 0, COUNTA(D:D)-1, 1)), D960) * 5, 0))</f>
        <v/>
      </c>
      <c r="H960" s="12" t="str" cm="1">
        <f t="array" aca="1" ref="H960" ca="1">IF(A960="", "", ROUNDUP(_xlfn.PERCENTRANK.EXC(IF(ISNUMBER(OFFSET(E$2, 0, 0, COUNTA(E:E)-1, 1)), OFFSET(E$2, 0, 0, COUNTA(E:E)-1, 1)), E960) * 5, 0))</f>
        <v/>
      </c>
      <c r="I960" s="16" t="e">
        <f t="shared" ca="1" si="30"/>
        <v>#VALUE!</v>
      </c>
      <c r="J960" s="12" t="str">
        <f t="shared" ca="1" si="29"/>
        <v xml:space="preserve"> No recency data available.  No frequency data available.  No monetary data available.</v>
      </c>
    </row>
    <row r="961" spans="1:10" x14ac:dyDescent="0.25">
      <c r="A961" s="15"/>
      <c r="B961" s="16">
        <f>_xlfn.XLOOKUP(A961, '1. Invoices'!A:A, '1. Invoices'!B:B, "Not Found")</f>
        <v>0</v>
      </c>
      <c r="C961" s="13" t="str">
        <f ca="1">IF(A961="","",TODAY() - _xlfn.MAXIFS(OFFSET('1. Invoices'!#REF!, 0, 0, COUNTA('1. Invoices'!C:C)-1), OFFSET('1. Invoices'!#REF!, 0, 0, COUNTA('1. Invoices'!A:A)-1), A961))</f>
        <v/>
      </c>
      <c r="D961" s="12" t="str">
        <f ca="1">IF(A961="","",COUNTIFS(OFFSET('1. Invoices'!#REF!, 0, 0, COUNTA('1. Invoices'!A:A)-1), A961))</f>
        <v/>
      </c>
      <c r="E961" s="14" t="str">
        <f ca="1">IF(A961="","",SUMIFS(OFFSET('1. Invoices'!#REF!, 0, 0, COUNTA('1. Invoices'!D:D)-1), OFFSET('1. Invoices'!#REF!, 0, 0, COUNTA('1. Invoices'!A:A)-1), A961, OFFSET('1. Invoices'!#REF!, 0, 0, COUNTA('1. Invoices'!C:C)-1), "&gt;=" &amp; TODAY() - 364))</f>
        <v/>
      </c>
      <c r="F961" s="12" t="str" cm="1">
        <f t="array" aca="1" ref="F961" ca="1">IF(A961="", "", 6 - ROUNDUP(_xlfn.PERCENTRANK.EXC(IF(ISNUMBER(OFFSET(C$2, 0, 0, COUNTA(C:C)-1, 1)), OFFSET(C$2, 0, 0, COUNTA(C:C)-1, 1)), C961) * 5, 0))</f>
        <v/>
      </c>
      <c r="G961" s="12" t="str" cm="1">
        <f t="array" aca="1" ref="G961" ca="1">IF(A961="", "", ROUNDUP(_xlfn.PERCENTRANK.EXC(IF(ISNUMBER(OFFSET(D$2, 0, 0, COUNTA(D:D)-1, 1)), OFFSET(D$2, 0, 0, COUNTA(D:D)-1, 1)), D961) * 5, 0))</f>
        <v/>
      </c>
      <c r="H961" s="12" t="str" cm="1">
        <f t="array" aca="1" ref="H961" ca="1">IF(A961="", "", ROUNDUP(_xlfn.PERCENTRANK.EXC(IF(ISNUMBER(OFFSET(E$2, 0, 0, COUNTA(E:E)-1, 1)), OFFSET(E$2, 0, 0, COUNTA(E:E)-1, 1)), E961) * 5, 0))</f>
        <v/>
      </c>
      <c r="I961" s="16" t="e">
        <f t="shared" ca="1" si="30"/>
        <v>#VALUE!</v>
      </c>
      <c r="J961" s="12" t="str">
        <f t="shared" ca="1" si="29"/>
        <v xml:space="preserve"> No recency data available.  No frequency data available.  No monetary data available.</v>
      </c>
    </row>
    <row r="962" spans="1:10" x14ac:dyDescent="0.25">
      <c r="A962" s="15"/>
      <c r="B962" s="16">
        <f>_xlfn.XLOOKUP(A962, '1. Invoices'!A:A, '1. Invoices'!B:B, "Not Found")</f>
        <v>0</v>
      </c>
      <c r="C962" s="13" t="str">
        <f ca="1">IF(A962="","",TODAY() - _xlfn.MAXIFS(OFFSET('1. Invoices'!#REF!, 0, 0, COUNTA('1. Invoices'!C:C)-1), OFFSET('1. Invoices'!#REF!, 0, 0, COUNTA('1. Invoices'!A:A)-1), A962))</f>
        <v/>
      </c>
      <c r="D962" s="12" t="str">
        <f ca="1">IF(A962="","",COUNTIFS(OFFSET('1. Invoices'!#REF!, 0, 0, COUNTA('1. Invoices'!A:A)-1), A962))</f>
        <v/>
      </c>
      <c r="E962" s="14" t="str">
        <f ca="1">IF(A962="","",SUMIFS(OFFSET('1. Invoices'!#REF!, 0, 0, COUNTA('1. Invoices'!D:D)-1), OFFSET('1. Invoices'!#REF!, 0, 0, COUNTA('1. Invoices'!A:A)-1), A962, OFFSET('1. Invoices'!#REF!, 0, 0, COUNTA('1. Invoices'!C:C)-1), "&gt;=" &amp; TODAY() - 364))</f>
        <v/>
      </c>
      <c r="F962" s="12" t="str" cm="1">
        <f t="array" aca="1" ref="F962" ca="1">IF(A962="", "", 6 - ROUNDUP(_xlfn.PERCENTRANK.EXC(IF(ISNUMBER(OFFSET(C$2, 0, 0, COUNTA(C:C)-1, 1)), OFFSET(C$2, 0, 0, COUNTA(C:C)-1, 1)), C962) * 5, 0))</f>
        <v/>
      </c>
      <c r="G962" s="12" t="str" cm="1">
        <f t="array" aca="1" ref="G962" ca="1">IF(A962="", "", ROUNDUP(_xlfn.PERCENTRANK.EXC(IF(ISNUMBER(OFFSET(D$2, 0, 0, COUNTA(D:D)-1, 1)), OFFSET(D$2, 0, 0, COUNTA(D:D)-1, 1)), D962) * 5, 0))</f>
        <v/>
      </c>
      <c r="H962" s="12" t="str" cm="1">
        <f t="array" aca="1" ref="H962" ca="1">IF(A962="", "", ROUNDUP(_xlfn.PERCENTRANK.EXC(IF(ISNUMBER(OFFSET(E$2, 0, 0, COUNTA(E:E)-1, 1)), OFFSET(E$2, 0, 0, COUNTA(E:E)-1, 1)), E962) * 5, 0))</f>
        <v/>
      </c>
      <c r="I962" s="16" t="e">
        <f t="shared" ca="1" si="30"/>
        <v>#VALUE!</v>
      </c>
      <c r="J962" s="12" t="str">
        <f t="shared" ca="1" si="29"/>
        <v xml:space="preserve"> No recency data available.  No frequency data available.  No monetary data available.</v>
      </c>
    </row>
    <row r="963" spans="1:10" x14ac:dyDescent="0.25">
      <c r="A963" s="15"/>
      <c r="B963" s="16">
        <f>_xlfn.XLOOKUP(A963, '1. Invoices'!A:A, '1. Invoices'!B:B, "Not Found")</f>
        <v>0</v>
      </c>
      <c r="C963" s="13" t="str">
        <f ca="1">IF(A963="","",TODAY() - _xlfn.MAXIFS(OFFSET('1. Invoices'!#REF!, 0, 0, COUNTA('1. Invoices'!C:C)-1), OFFSET('1. Invoices'!#REF!, 0, 0, COUNTA('1. Invoices'!A:A)-1), A963))</f>
        <v/>
      </c>
      <c r="D963" s="12" t="str">
        <f ca="1">IF(A963="","",COUNTIFS(OFFSET('1. Invoices'!#REF!, 0, 0, COUNTA('1. Invoices'!A:A)-1), A963))</f>
        <v/>
      </c>
      <c r="E963" s="14" t="str">
        <f ca="1">IF(A963="","",SUMIFS(OFFSET('1. Invoices'!#REF!, 0, 0, COUNTA('1. Invoices'!D:D)-1), OFFSET('1. Invoices'!#REF!, 0, 0, COUNTA('1. Invoices'!A:A)-1), A963, OFFSET('1. Invoices'!#REF!, 0, 0, COUNTA('1. Invoices'!C:C)-1), "&gt;=" &amp; TODAY() - 364))</f>
        <v/>
      </c>
      <c r="F963" s="12" t="str" cm="1">
        <f t="array" aca="1" ref="F963" ca="1">IF(A963="", "", 6 - ROUNDUP(_xlfn.PERCENTRANK.EXC(IF(ISNUMBER(OFFSET(C$2, 0, 0, COUNTA(C:C)-1, 1)), OFFSET(C$2, 0, 0, COUNTA(C:C)-1, 1)), C963) * 5, 0))</f>
        <v/>
      </c>
      <c r="G963" s="12" t="str" cm="1">
        <f t="array" aca="1" ref="G963" ca="1">IF(A963="", "", ROUNDUP(_xlfn.PERCENTRANK.EXC(IF(ISNUMBER(OFFSET(D$2, 0, 0, COUNTA(D:D)-1, 1)), OFFSET(D$2, 0, 0, COUNTA(D:D)-1, 1)), D963) * 5, 0))</f>
        <v/>
      </c>
      <c r="H963" s="12" t="str" cm="1">
        <f t="array" aca="1" ref="H963" ca="1">IF(A963="", "", ROUNDUP(_xlfn.PERCENTRANK.EXC(IF(ISNUMBER(OFFSET(E$2, 0, 0, COUNTA(E:E)-1, 1)), OFFSET(E$2, 0, 0, COUNTA(E:E)-1, 1)), E963) * 5, 0))</f>
        <v/>
      </c>
      <c r="I963" s="16" t="e">
        <f t="shared" ca="1" si="30"/>
        <v>#VALUE!</v>
      </c>
      <c r="J963" s="12" t="str">
        <f t="shared" ref="J963:J1000" ca="1" si="31">CONCATENATE(
    " ",
    IFERROR(CHOOSE(LEFT(I963,1),
        "Has not bought in a very long time. Considered lost. Re-engage with special promotions, surveys, or new product launches. ",
        "Last purchase was quite a while ago. Needs reactivation. Provide exclusive discounts or win-back offers. ",
        "Last purchase was a moderate time ago. Offer incentives or reminders to bring them back. ",
        "Bought recently. Still active. Encourage repeat purchases with targeted promotions and email campaigns. ",
        "Bought very recently. Engaged customer. Maintain engagement with personalized recommendations and loyalty rewards. "), "No recency data available. "),
    " ",
    IFERROR(CHOOSE(MID(I963,2,1),
        "Very infrequent buyer. Test re-engagement with automated email sequences and targeted ads. ",
        "Rarely purchases. Nurture with content marketing and reminders about past purchases. ",
        "Buys occasionally. Increase frequency through limited-time promotions and bundled offers. ",
        "Buys frequently. Reinforce loyalty with personalized rewards and exclusive deals. ",
        "Purchases very frequently. Recognize as a top-tier customer. Provide VIP perks, early access, and special deals. "), "No frequency data available. "),
    " ",
    IFERROR(CHOOSE(RIGHT(I963,1),
        "Spends below average. Focus on value-driven messaging and affordable upsells. ",
        "Spends a moderate amount. Offer personalized product bundles and mid-tier rewards. ",
        "Spends above average. Engage with cross-sell opportunities and loyalty incentives. ",
        "Spends a lot on purchases. Prioritize with high-touch support and premium perks. ",
        "High-value spender. Consider offering exclusive offers, early access, and invitations to VIP programs."
    ), "No monetary data available.")
)</f>
        <v xml:space="preserve"> No recency data available.  No frequency data available.  No monetary data available.</v>
      </c>
    </row>
    <row r="964" spans="1:10" x14ac:dyDescent="0.25">
      <c r="A964" s="15"/>
      <c r="B964" s="16">
        <f>_xlfn.XLOOKUP(A964, '1. Invoices'!A:A, '1. Invoices'!B:B, "Not Found")</f>
        <v>0</v>
      </c>
      <c r="C964" s="13" t="str">
        <f ca="1">IF(A964="","",TODAY() - _xlfn.MAXIFS(OFFSET('1. Invoices'!#REF!, 0, 0, COUNTA('1. Invoices'!C:C)-1), OFFSET('1. Invoices'!#REF!, 0, 0, COUNTA('1. Invoices'!A:A)-1), A964))</f>
        <v/>
      </c>
      <c r="D964" s="12" t="str">
        <f ca="1">IF(A964="","",COUNTIFS(OFFSET('1. Invoices'!#REF!, 0, 0, COUNTA('1. Invoices'!A:A)-1), A964))</f>
        <v/>
      </c>
      <c r="E964" s="14" t="str">
        <f ca="1">IF(A964="","",SUMIFS(OFFSET('1. Invoices'!#REF!, 0, 0, COUNTA('1. Invoices'!D:D)-1), OFFSET('1. Invoices'!#REF!, 0, 0, COUNTA('1. Invoices'!A:A)-1), A964, OFFSET('1. Invoices'!#REF!, 0, 0, COUNTA('1. Invoices'!C:C)-1), "&gt;=" &amp; TODAY() - 364))</f>
        <v/>
      </c>
      <c r="F964" s="12" t="str" cm="1">
        <f t="array" aca="1" ref="F964" ca="1">IF(A964="", "", 6 - ROUNDUP(_xlfn.PERCENTRANK.EXC(IF(ISNUMBER(OFFSET(C$2, 0, 0, COUNTA(C:C)-1, 1)), OFFSET(C$2, 0, 0, COUNTA(C:C)-1, 1)), C964) * 5, 0))</f>
        <v/>
      </c>
      <c r="G964" s="12" t="str" cm="1">
        <f t="array" aca="1" ref="G964" ca="1">IF(A964="", "", ROUNDUP(_xlfn.PERCENTRANK.EXC(IF(ISNUMBER(OFFSET(D$2, 0, 0, COUNTA(D:D)-1, 1)), OFFSET(D$2, 0, 0, COUNTA(D:D)-1, 1)), D964) * 5, 0))</f>
        <v/>
      </c>
      <c r="H964" s="12" t="str" cm="1">
        <f t="array" aca="1" ref="H964" ca="1">IF(A964="", "", ROUNDUP(_xlfn.PERCENTRANK.EXC(IF(ISNUMBER(OFFSET(E$2, 0, 0, COUNTA(E:E)-1, 1)), OFFSET(E$2, 0, 0, COUNTA(E:E)-1, 1)), E964) * 5, 0))</f>
        <v/>
      </c>
      <c r="I964" s="16" t="e">
        <f t="shared" ca="1" si="30"/>
        <v>#VALUE!</v>
      </c>
      <c r="J964" s="12" t="str">
        <f t="shared" ca="1" si="31"/>
        <v xml:space="preserve"> No recency data available.  No frequency data available.  No monetary data available.</v>
      </c>
    </row>
    <row r="965" spans="1:10" x14ac:dyDescent="0.25">
      <c r="A965" s="15"/>
      <c r="B965" s="16">
        <f>_xlfn.XLOOKUP(A965, '1. Invoices'!A:A, '1. Invoices'!B:B, "Not Found")</f>
        <v>0</v>
      </c>
      <c r="C965" s="13" t="str">
        <f ca="1">IF(A965="","",TODAY() - _xlfn.MAXIFS(OFFSET('1. Invoices'!#REF!, 0, 0, COUNTA('1. Invoices'!C:C)-1), OFFSET('1. Invoices'!#REF!, 0, 0, COUNTA('1. Invoices'!A:A)-1), A965))</f>
        <v/>
      </c>
      <c r="D965" s="12" t="str">
        <f ca="1">IF(A965="","",COUNTIFS(OFFSET('1. Invoices'!#REF!, 0, 0, COUNTA('1. Invoices'!A:A)-1), A965))</f>
        <v/>
      </c>
      <c r="E965" s="14" t="str">
        <f ca="1">IF(A965="","",SUMIFS(OFFSET('1. Invoices'!#REF!, 0, 0, COUNTA('1. Invoices'!D:D)-1), OFFSET('1. Invoices'!#REF!, 0, 0, COUNTA('1. Invoices'!A:A)-1), A965, OFFSET('1. Invoices'!#REF!, 0, 0, COUNTA('1. Invoices'!C:C)-1), "&gt;=" &amp; TODAY() - 364))</f>
        <v/>
      </c>
      <c r="F965" s="12" t="str" cm="1">
        <f t="array" aca="1" ref="F965" ca="1">IF(A965="", "", 6 - ROUNDUP(_xlfn.PERCENTRANK.EXC(IF(ISNUMBER(OFFSET(C$2, 0, 0, COUNTA(C:C)-1, 1)), OFFSET(C$2, 0, 0, COUNTA(C:C)-1, 1)), C965) * 5, 0))</f>
        <v/>
      </c>
      <c r="G965" s="12" t="str" cm="1">
        <f t="array" aca="1" ref="G965" ca="1">IF(A965="", "", ROUNDUP(_xlfn.PERCENTRANK.EXC(IF(ISNUMBER(OFFSET(D$2, 0, 0, COUNTA(D:D)-1, 1)), OFFSET(D$2, 0, 0, COUNTA(D:D)-1, 1)), D965) * 5, 0))</f>
        <v/>
      </c>
      <c r="H965" s="12" t="str" cm="1">
        <f t="array" aca="1" ref="H965" ca="1">IF(A965="", "", ROUNDUP(_xlfn.PERCENTRANK.EXC(IF(ISNUMBER(OFFSET(E$2, 0, 0, COUNTA(E:E)-1, 1)), OFFSET(E$2, 0, 0, COUNTA(E:E)-1, 1)), E965) * 5, 0))</f>
        <v/>
      </c>
      <c r="I965" s="16" t="e">
        <f t="shared" ca="1" si="30"/>
        <v>#VALUE!</v>
      </c>
      <c r="J965" s="12" t="str">
        <f t="shared" ca="1" si="31"/>
        <v xml:space="preserve"> No recency data available.  No frequency data available.  No monetary data available.</v>
      </c>
    </row>
    <row r="966" spans="1:10" x14ac:dyDescent="0.25">
      <c r="A966" s="15"/>
      <c r="B966" s="16">
        <f>_xlfn.XLOOKUP(A966, '1. Invoices'!A:A, '1. Invoices'!B:B, "Not Found")</f>
        <v>0</v>
      </c>
      <c r="C966" s="13" t="str">
        <f ca="1">IF(A966="","",TODAY() - _xlfn.MAXIFS(OFFSET('1. Invoices'!#REF!, 0, 0, COUNTA('1. Invoices'!C:C)-1), OFFSET('1. Invoices'!#REF!, 0, 0, COUNTA('1. Invoices'!A:A)-1), A966))</f>
        <v/>
      </c>
      <c r="D966" s="12" t="str">
        <f ca="1">IF(A966="","",COUNTIFS(OFFSET('1. Invoices'!#REF!, 0, 0, COUNTA('1. Invoices'!A:A)-1), A966))</f>
        <v/>
      </c>
      <c r="E966" s="14" t="str">
        <f ca="1">IF(A966="","",SUMIFS(OFFSET('1. Invoices'!#REF!, 0, 0, COUNTA('1. Invoices'!D:D)-1), OFFSET('1. Invoices'!#REF!, 0, 0, COUNTA('1. Invoices'!A:A)-1), A966, OFFSET('1. Invoices'!#REF!, 0, 0, COUNTA('1. Invoices'!C:C)-1), "&gt;=" &amp; TODAY() - 364))</f>
        <v/>
      </c>
      <c r="F966" s="12" t="str" cm="1">
        <f t="array" aca="1" ref="F966" ca="1">IF(A966="", "", 6 - ROUNDUP(_xlfn.PERCENTRANK.EXC(IF(ISNUMBER(OFFSET(C$2, 0, 0, COUNTA(C:C)-1, 1)), OFFSET(C$2, 0, 0, COUNTA(C:C)-1, 1)), C966) * 5, 0))</f>
        <v/>
      </c>
      <c r="G966" s="12" t="str" cm="1">
        <f t="array" aca="1" ref="G966" ca="1">IF(A966="", "", ROUNDUP(_xlfn.PERCENTRANK.EXC(IF(ISNUMBER(OFFSET(D$2, 0, 0, COUNTA(D:D)-1, 1)), OFFSET(D$2, 0, 0, COUNTA(D:D)-1, 1)), D966) * 5, 0))</f>
        <v/>
      </c>
      <c r="H966" s="12" t="str" cm="1">
        <f t="array" aca="1" ref="H966" ca="1">IF(A966="", "", ROUNDUP(_xlfn.PERCENTRANK.EXC(IF(ISNUMBER(OFFSET(E$2, 0, 0, COUNTA(E:E)-1, 1)), OFFSET(E$2, 0, 0, COUNTA(E:E)-1, 1)), E966) * 5, 0))</f>
        <v/>
      </c>
      <c r="I966" s="16" t="e">
        <f t="shared" ca="1" si="30"/>
        <v>#VALUE!</v>
      </c>
      <c r="J966" s="12" t="str">
        <f t="shared" ca="1" si="31"/>
        <v xml:space="preserve"> No recency data available.  No frequency data available.  No monetary data available.</v>
      </c>
    </row>
    <row r="967" spans="1:10" x14ac:dyDescent="0.25">
      <c r="A967" s="15"/>
      <c r="B967" s="16">
        <f>_xlfn.XLOOKUP(A967, '1. Invoices'!A:A, '1. Invoices'!B:B, "Not Found")</f>
        <v>0</v>
      </c>
      <c r="C967" s="13" t="str">
        <f ca="1">IF(A967="","",TODAY() - _xlfn.MAXIFS(OFFSET('1. Invoices'!#REF!, 0, 0, COUNTA('1. Invoices'!C:C)-1), OFFSET('1. Invoices'!#REF!, 0, 0, COUNTA('1. Invoices'!A:A)-1), A967))</f>
        <v/>
      </c>
      <c r="D967" s="12" t="str">
        <f ca="1">IF(A967="","",COUNTIFS(OFFSET('1. Invoices'!#REF!, 0, 0, COUNTA('1. Invoices'!A:A)-1), A967))</f>
        <v/>
      </c>
      <c r="E967" s="14" t="str">
        <f ca="1">IF(A967="","",SUMIFS(OFFSET('1. Invoices'!#REF!, 0, 0, COUNTA('1. Invoices'!D:D)-1), OFFSET('1. Invoices'!#REF!, 0, 0, COUNTA('1. Invoices'!A:A)-1), A967, OFFSET('1. Invoices'!#REF!, 0, 0, COUNTA('1. Invoices'!C:C)-1), "&gt;=" &amp; TODAY() - 364))</f>
        <v/>
      </c>
      <c r="F967" s="12" t="str" cm="1">
        <f t="array" aca="1" ref="F967" ca="1">IF(A967="", "", 6 - ROUNDUP(_xlfn.PERCENTRANK.EXC(IF(ISNUMBER(OFFSET(C$2, 0, 0, COUNTA(C:C)-1, 1)), OFFSET(C$2, 0, 0, COUNTA(C:C)-1, 1)), C967) * 5, 0))</f>
        <v/>
      </c>
      <c r="G967" s="12" t="str" cm="1">
        <f t="array" aca="1" ref="G967" ca="1">IF(A967="", "", ROUNDUP(_xlfn.PERCENTRANK.EXC(IF(ISNUMBER(OFFSET(D$2, 0, 0, COUNTA(D:D)-1, 1)), OFFSET(D$2, 0, 0, COUNTA(D:D)-1, 1)), D967) * 5, 0))</f>
        <v/>
      </c>
      <c r="H967" s="12" t="str" cm="1">
        <f t="array" aca="1" ref="H967" ca="1">IF(A967="", "", ROUNDUP(_xlfn.PERCENTRANK.EXC(IF(ISNUMBER(OFFSET(E$2, 0, 0, COUNTA(E:E)-1, 1)), OFFSET(E$2, 0, 0, COUNTA(E:E)-1, 1)), E967) * 5, 0))</f>
        <v/>
      </c>
      <c r="I967" s="16" t="e">
        <f t="shared" ca="1" si="30"/>
        <v>#VALUE!</v>
      </c>
      <c r="J967" s="12" t="str">
        <f t="shared" ca="1" si="31"/>
        <v xml:space="preserve"> No recency data available.  No frequency data available.  No monetary data available.</v>
      </c>
    </row>
    <row r="968" spans="1:10" x14ac:dyDescent="0.25">
      <c r="A968" s="15"/>
      <c r="B968" s="16">
        <f>_xlfn.XLOOKUP(A968, '1. Invoices'!A:A, '1. Invoices'!B:B, "Not Found")</f>
        <v>0</v>
      </c>
      <c r="C968" s="13" t="str">
        <f ca="1">IF(A968="","",TODAY() - _xlfn.MAXIFS(OFFSET('1. Invoices'!#REF!, 0, 0, COUNTA('1. Invoices'!C:C)-1), OFFSET('1. Invoices'!#REF!, 0, 0, COUNTA('1. Invoices'!A:A)-1), A968))</f>
        <v/>
      </c>
      <c r="D968" s="12" t="str">
        <f ca="1">IF(A968="","",COUNTIFS(OFFSET('1. Invoices'!#REF!, 0, 0, COUNTA('1. Invoices'!A:A)-1), A968))</f>
        <v/>
      </c>
      <c r="E968" s="14" t="str">
        <f ca="1">IF(A968="","",SUMIFS(OFFSET('1. Invoices'!#REF!, 0, 0, COUNTA('1. Invoices'!D:D)-1), OFFSET('1. Invoices'!#REF!, 0, 0, COUNTA('1. Invoices'!A:A)-1), A968, OFFSET('1. Invoices'!#REF!, 0, 0, COUNTA('1. Invoices'!C:C)-1), "&gt;=" &amp; TODAY() - 364))</f>
        <v/>
      </c>
      <c r="F968" s="12" t="str" cm="1">
        <f t="array" aca="1" ref="F968" ca="1">IF(A968="", "", 6 - ROUNDUP(_xlfn.PERCENTRANK.EXC(IF(ISNUMBER(OFFSET(C$2, 0, 0, COUNTA(C:C)-1, 1)), OFFSET(C$2, 0, 0, COUNTA(C:C)-1, 1)), C968) * 5, 0))</f>
        <v/>
      </c>
      <c r="G968" s="12" t="str" cm="1">
        <f t="array" aca="1" ref="G968" ca="1">IF(A968="", "", ROUNDUP(_xlfn.PERCENTRANK.EXC(IF(ISNUMBER(OFFSET(D$2, 0, 0, COUNTA(D:D)-1, 1)), OFFSET(D$2, 0, 0, COUNTA(D:D)-1, 1)), D968) * 5, 0))</f>
        <v/>
      </c>
      <c r="H968" s="12" t="str" cm="1">
        <f t="array" aca="1" ref="H968" ca="1">IF(A968="", "", ROUNDUP(_xlfn.PERCENTRANK.EXC(IF(ISNUMBER(OFFSET(E$2, 0, 0, COUNTA(E:E)-1, 1)), OFFSET(E$2, 0, 0, COUNTA(E:E)-1, 1)), E968) * 5, 0))</f>
        <v/>
      </c>
      <c r="I968" s="16" t="e">
        <f t="shared" ca="1" si="30"/>
        <v>#VALUE!</v>
      </c>
      <c r="J968" s="12" t="str">
        <f t="shared" ca="1" si="31"/>
        <v xml:space="preserve"> No recency data available.  No frequency data available.  No monetary data available.</v>
      </c>
    </row>
    <row r="969" spans="1:10" x14ac:dyDescent="0.25">
      <c r="A969" s="15"/>
      <c r="B969" s="16">
        <f>_xlfn.XLOOKUP(A969, '1. Invoices'!A:A, '1. Invoices'!B:B, "Not Found")</f>
        <v>0</v>
      </c>
      <c r="C969" s="13" t="str">
        <f ca="1">IF(A969="","",TODAY() - _xlfn.MAXIFS(OFFSET('1. Invoices'!#REF!, 0, 0, COUNTA('1. Invoices'!C:C)-1), OFFSET('1. Invoices'!#REF!, 0, 0, COUNTA('1. Invoices'!A:A)-1), A969))</f>
        <v/>
      </c>
      <c r="D969" s="12" t="str">
        <f ca="1">IF(A969="","",COUNTIFS(OFFSET('1. Invoices'!#REF!, 0, 0, COUNTA('1. Invoices'!A:A)-1), A969))</f>
        <v/>
      </c>
      <c r="E969" s="14" t="str">
        <f ca="1">IF(A969="","",SUMIFS(OFFSET('1. Invoices'!#REF!, 0, 0, COUNTA('1. Invoices'!D:D)-1), OFFSET('1. Invoices'!#REF!, 0, 0, COUNTA('1. Invoices'!A:A)-1), A969, OFFSET('1. Invoices'!#REF!, 0, 0, COUNTA('1. Invoices'!C:C)-1), "&gt;=" &amp; TODAY() - 364))</f>
        <v/>
      </c>
      <c r="F969" s="12" t="str" cm="1">
        <f t="array" aca="1" ref="F969" ca="1">IF(A969="", "", 6 - ROUNDUP(_xlfn.PERCENTRANK.EXC(IF(ISNUMBER(OFFSET(C$2, 0, 0, COUNTA(C:C)-1, 1)), OFFSET(C$2, 0, 0, COUNTA(C:C)-1, 1)), C969) * 5, 0))</f>
        <v/>
      </c>
      <c r="G969" s="12" t="str" cm="1">
        <f t="array" aca="1" ref="G969" ca="1">IF(A969="", "", ROUNDUP(_xlfn.PERCENTRANK.EXC(IF(ISNUMBER(OFFSET(D$2, 0, 0, COUNTA(D:D)-1, 1)), OFFSET(D$2, 0, 0, COUNTA(D:D)-1, 1)), D969) * 5, 0))</f>
        <v/>
      </c>
      <c r="H969" s="12" t="str" cm="1">
        <f t="array" aca="1" ref="H969" ca="1">IF(A969="", "", ROUNDUP(_xlfn.PERCENTRANK.EXC(IF(ISNUMBER(OFFSET(E$2, 0, 0, COUNTA(E:E)-1, 1)), OFFSET(E$2, 0, 0, COUNTA(E:E)-1, 1)), E969) * 5, 0))</f>
        <v/>
      </c>
      <c r="I969" s="16" t="e">
        <f t="shared" ca="1" si="30"/>
        <v>#VALUE!</v>
      </c>
      <c r="J969" s="12" t="str">
        <f t="shared" ca="1" si="31"/>
        <v xml:space="preserve"> No recency data available.  No frequency data available.  No monetary data available.</v>
      </c>
    </row>
    <row r="970" spans="1:10" x14ac:dyDescent="0.25">
      <c r="A970" s="15"/>
      <c r="B970" s="16">
        <f>_xlfn.XLOOKUP(A970, '1. Invoices'!A:A, '1. Invoices'!B:B, "Not Found")</f>
        <v>0</v>
      </c>
      <c r="C970" s="13" t="str">
        <f ca="1">IF(A970="","",TODAY() - _xlfn.MAXIFS(OFFSET('1. Invoices'!#REF!, 0, 0, COUNTA('1. Invoices'!C:C)-1), OFFSET('1. Invoices'!#REF!, 0, 0, COUNTA('1. Invoices'!A:A)-1), A970))</f>
        <v/>
      </c>
      <c r="D970" s="12" t="str">
        <f ca="1">IF(A970="","",COUNTIFS(OFFSET('1. Invoices'!#REF!, 0, 0, COUNTA('1. Invoices'!A:A)-1), A970))</f>
        <v/>
      </c>
      <c r="E970" s="14" t="str">
        <f ca="1">IF(A970="","",SUMIFS(OFFSET('1. Invoices'!#REF!, 0, 0, COUNTA('1. Invoices'!D:D)-1), OFFSET('1. Invoices'!#REF!, 0, 0, COUNTA('1. Invoices'!A:A)-1), A970, OFFSET('1. Invoices'!#REF!, 0, 0, COUNTA('1. Invoices'!C:C)-1), "&gt;=" &amp; TODAY() - 364))</f>
        <v/>
      </c>
      <c r="F970" s="12" t="str" cm="1">
        <f t="array" aca="1" ref="F970" ca="1">IF(A970="", "", 6 - ROUNDUP(_xlfn.PERCENTRANK.EXC(IF(ISNUMBER(OFFSET(C$2, 0, 0, COUNTA(C:C)-1, 1)), OFFSET(C$2, 0, 0, COUNTA(C:C)-1, 1)), C970) * 5, 0))</f>
        <v/>
      </c>
      <c r="G970" s="12" t="str" cm="1">
        <f t="array" aca="1" ref="G970" ca="1">IF(A970="", "", ROUNDUP(_xlfn.PERCENTRANK.EXC(IF(ISNUMBER(OFFSET(D$2, 0, 0, COUNTA(D:D)-1, 1)), OFFSET(D$2, 0, 0, COUNTA(D:D)-1, 1)), D970) * 5, 0))</f>
        <v/>
      </c>
      <c r="H970" s="12" t="str" cm="1">
        <f t="array" aca="1" ref="H970" ca="1">IF(A970="", "", ROUNDUP(_xlfn.PERCENTRANK.EXC(IF(ISNUMBER(OFFSET(E$2, 0, 0, COUNTA(E:E)-1, 1)), OFFSET(E$2, 0, 0, COUNTA(E:E)-1, 1)), E970) * 5, 0))</f>
        <v/>
      </c>
      <c r="I970" s="16" t="e">
        <f t="shared" ca="1" si="30"/>
        <v>#VALUE!</v>
      </c>
      <c r="J970" s="12" t="str">
        <f t="shared" ca="1" si="31"/>
        <v xml:space="preserve"> No recency data available.  No frequency data available.  No monetary data available.</v>
      </c>
    </row>
    <row r="971" spans="1:10" x14ac:dyDescent="0.25">
      <c r="A971" s="15"/>
      <c r="B971" s="16">
        <f>_xlfn.XLOOKUP(A971, '1. Invoices'!A:A, '1. Invoices'!B:B, "Not Found")</f>
        <v>0</v>
      </c>
      <c r="C971" s="13" t="str">
        <f ca="1">IF(A971="","",TODAY() - _xlfn.MAXIFS(OFFSET('1. Invoices'!#REF!, 0, 0, COUNTA('1. Invoices'!C:C)-1), OFFSET('1. Invoices'!#REF!, 0, 0, COUNTA('1. Invoices'!A:A)-1), A971))</f>
        <v/>
      </c>
      <c r="D971" s="12" t="str">
        <f ca="1">IF(A971="","",COUNTIFS(OFFSET('1. Invoices'!#REF!, 0, 0, COUNTA('1. Invoices'!A:A)-1), A971))</f>
        <v/>
      </c>
      <c r="E971" s="14" t="str">
        <f ca="1">IF(A971="","",SUMIFS(OFFSET('1. Invoices'!#REF!, 0, 0, COUNTA('1. Invoices'!D:D)-1), OFFSET('1. Invoices'!#REF!, 0, 0, COUNTA('1. Invoices'!A:A)-1), A971, OFFSET('1. Invoices'!#REF!, 0, 0, COUNTA('1. Invoices'!C:C)-1), "&gt;=" &amp; TODAY() - 364))</f>
        <v/>
      </c>
      <c r="F971" s="12" t="str" cm="1">
        <f t="array" aca="1" ref="F971" ca="1">IF(A971="", "", 6 - ROUNDUP(_xlfn.PERCENTRANK.EXC(IF(ISNUMBER(OFFSET(C$2, 0, 0, COUNTA(C:C)-1, 1)), OFFSET(C$2, 0, 0, COUNTA(C:C)-1, 1)), C971) * 5, 0))</f>
        <v/>
      </c>
      <c r="G971" s="12" t="str" cm="1">
        <f t="array" aca="1" ref="G971" ca="1">IF(A971="", "", ROUNDUP(_xlfn.PERCENTRANK.EXC(IF(ISNUMBER(OFFSET(D$2, 0, 0, COUNTA(D:D)-1, 1)), OFFSET(D$2, 0, 0, COUNTA(D:D)-1, 1)), D971) * 5, 0))</f>
        <v/>
      </c>
      <c r="H971" s="12" t="str" cm="1">
        <f t="array" aca="1" ref="H971" ca="1">IF(A971="", "", ROUNDUP(_xlfn.PERCENTRANK.EXC(IF(ISNUMBER(OFFSET(E$2, 0, 0, COUNTA(E:E)-1, 1)), OFFSET(E$2, 0, 0, COUNTA(E:E)-1, 1)), E971) * 5, 0))</f>
        <v/>
      </c>
      <c r="I971" s="16" t="e">
        <f t="shared" ca="1" si="30"/>
        <v>#VALUE!</v>
      </c>
      <c r="J971" s="12" t="str">
        <f t="shared" ca="1" si="31"/>
        <v xml:space="preserve"> No recency data available.  No frequency data available.  No monetary data available.</v>
      </c>
    </row>
    <row r="972" spans="1:10" x14ac:dyDescent="0.25">
      <c r="A972" s="15"/>
      <c r="B972" s="16">
        <f>_xlfn.XLOOKUP(A972, '1. Invoices'!A:A, '1. Invoices'!B:B, "Not Found")</f>
        <v>0</v>
      </c>
      <c r="C972" s="13" t="str">
        <f ca="1">IF(A972="","",TODAY() - _xlfn.MAXIFS(OFFSET('1. Invoices'!#REF!, 0, 0, COUNTA('1. Invoices'!C:C)-1), OFFSET('1. Invoices'!#REF!, 0, 0, COUNTA('1. Invoices'!A:A)-1), A972))</f>
        <v/>
      </c>
      <c r="D972" s="12" t="str">
        <f ca="1">IF(A972="","",COUNTIFS(OFFSET('1. Invoices'!#REF!, 0, 0, COUNTA('1. Invoices'!A:A)-1), A972))</f>
        <v/>
      </c>
      <c r="E972" s="14" t="str">
        <f ca="1">IF(A972="","",SUMIFS(OFFSET('1. Invoices'!#REF!, 0, 0, COUNTA('1. Invoices'!D:D)-1), OFFSET('1. Invoices'!#REF!, 0, 0, COUNTA('1. Invoices'!A:A)-1), A972, OFFSET('1. Invoices'!#REF!, 0, 0, COUNTA('1. Invoices'!C:C)-1), "&gt;=" &amp; TODAY() - 364))</f>
        <v/>
      </c>
      <c r="F972" s="12" t="str" cm="1">
        <f t="array" aca="1" ref="F972" ca="1">IF(A972="", "", 6 - ROUNDUP(_xlfn.PERCENTRANK.EXC(IF(ISNUMBER(OFFSET(C$2, 0, 0, COUNTA(C:C)-1, 1)), OFFSET(C$2, 0, 0, COUNTA(C:C)-1, 1)), C972) * 5, 0))</f>
        <v/>
      </c>
      <c r="G972" s="12" t="str" cm="1">
        <f t="array" aca="1" ref="G972" ca="1">IF(A972="", "", ROUNDUP(_xlfn.PERCENTRANK.EXC(IF(ISNUMBER(OFFSET(D$2, 0, 0, COUNTA(D:D)-1, 1)), OFFSET(D$2, 0, 0, COUNTA(D:D)-1, 1)), D972) * 5, 0))</f>
        <v/>
      </c>
      <c r="H972" s="12" t="str" cm="1">
        <f t="array" aca="1" ref="H972" ca="1">IF(A972="", "", ROUNDUP(_xlfn.PERCENTRANK.EXC(IF(ISNUMBER(OFFSET(E$2, 0, 0, COUNTA(E:E)-1, 1)), OFFSET(E$2, 0, 0, COUNTA(E:E)-1, 1)), E972) * 5, 0))</f>
        <v/>
      </c>
      <c r="I972" s="16" t="e">
        <f t="shared" ca="1" si="30"/>
        <v>#VALUE!</v>
      </c>
      <c r="J972" s="12" t="str">
        <f t="shared" ca="1" si="31"/>
        <v xml:space="preserve"> No recency data available.  No frequency data available.  No monetary data available.</v>
      </c>
    </row>
    <row r="973" spans="1:10" x14ac:dyDescent="0.25">
      <c r="A973" s="15"/>
      <c r="B973" s="16">
        <f>_xlfn.XLOOKUP(A973, '1. Invoices'!A:A, '1. Invoices'!B:B, "Not Found")</f>
        <v>0</v>
      </c>
      <c r="C973" s="13" t="str">
        <f ca="1">IF(A973="","",TODAY() - _xlfn.MAXIFS(OFFSET('1. Invoices'!#REF!, 0, 0, COUNTA('1. Invoices'!C:C)-1), OFFSET('1. Invoices'!#REF!, 0, 0, COUNTA('1. Invoices'!A:A)-1), A973))</f>
        <v/>
      </c>
      <c r="D973" s="12" t="str">
        <f ca="1">IF(A973="","",COUNTIFS(OFFSET('1. Invoices'!#REF!, 0, 0, COUNTA('1. Invoices'!A:A)-1), A973))</f>
        <v/>
      </c>
      <c r="E973" s="14" t="str">
        <f ca="1">IF(A973="","",SUMIFS(OFFSET('1. Invoices'!#REF!, 0, 0, COUNTA('1. Invoices'!D:D)-1), OFFSET('1. Invoices'!#REF!, 0, 0, COUNTA('1. Invoices'!A:A)-1), A973, OFFSET('1. Invoices'!#REF!, 0, 0, COUNTA('1. Invoices'!C:C)-1), "&gt;=" &amp; TODAY() - 364))</f>
        <v/>
      </c>
      <c r="F973" s="12" t="str" cm="1">
        <f t="array" aca="1" ref="F973" ca="1">IF(A973="", "", 6 - ROUNDUP(_xlfn.PERCENTRANK.EXC(IF(ISNUMBER(OFFSET(C$2, 0, 0, COUNTA(C:C)-1, 1)), OFFSET(C$2, 0, 0, COUNTA(C:C)-1, 1)), C973) * 5, 0))</f>
        <v/>
      </c>
      <c r="G973" s="12" t="str" cm="1">
        <f t="array" aca="1" ref="G973" ca="1">IF(A973="", "", ROUNDUP(_xlfn.PERCENTRANK.EXC(IF(ISNUMBER(OFFSET(D$2, 0, 0, COUNTA(D:D)-1, 1)), OFFSET(D$2, 0, 0, COUNTA(D:D)-1, 1)), D973) * 5, 0))</f>
        <v/>
      </c>
      <c r="H973" s="12" t="str" cm="1">
        <f t="array" aca="1" ref="H973" ca="1">IF(A973="", "", ROUNDUP(_xlfn.PERCENTRANK.EXC(IF(ISNUMBER(OFFSET(E$2, 0, 0, COUNTA(E:E)-1, 1)), OFFSET(E$2, 0, 0, COUNTA(E:E)-1, 1)), E973) * 5, 0))</f>
        <v/>
      </c>
      <c r="I973" s="16" t="e">
        <f t="shared" ca="1" si="30"/>
        <v>#VALUE!</v>
      </c>
      <c r="J973" s="12" t="str">
        <f t="shared" ca="1" si="31"/>
        <v xml:space="preserve"> No recency data available.  No frequency data available.  No monetary data available.</v>
      </c>
    </row>
    <row r="974" spans="1:10" x14ac:dyDescent="0.25">
      <c r="A974" s="15"/>
      <c r="B974" s="16">
        <f>_xlfn.XLOOKUP(A974, '1. Invoices'!A:A, '1. Invoices'!B:B, "Not Found")</f>
        <v>0</v>
      </c>
      <c r="C974" s="13" t="str">
        <f ca="1">IF(A974="","",TODAY() - _xlfn.MAXIFS(OFFSET('1. Invoices'!#REF!, 0, 0, COUNTA('1. Invoices'!C:C)-1), OFFSET('1. Invoices'!#REF!, 0, 0, COUNTA('1. Invoices'!A:A)-1), A974))</f>
        <v/>
      </c>
      <c r="D974" s="12" t="str">
        <f ca="1">IF(A974="","",COUNTIFS(OFFSET('1. Invoices'!#REF!, 0, 0, COUNTA('1. Invoices'!A:A)-1), A974))</f>
        <v/>
      </c>
      <c r="E974" s="14" t="str">
        <f ca="1">IF(A974="","",SUMIFS(OFFSET('1. Invoices'!#REF!, 0, 0, COUNTA('1. Invoices'!D:D)-1), OFFSET('1. Invoices'!#REF!, 0, 0, COUNTA('1. Invoices'!A:A)-1), A974, OFFSET('1. Invoices'!#REF!, 0, 0, COUNTA('1. Invoices'!C:C)-1), "&gt;=" &amp; TODAY() - 364))</f>
        <v/>
      </c>
      <c r="F974" s="12" t="str" cm="1">
        <f t="array" aca="1" ref="F974" ca="1">IF(A974="", "", 6 - ROUNDUP(_xlfn.PERCENTRANK.EXC(IF(ISNUMBER(OFFSET(C$2, 0, 0, COUNTA(C:C)-1, 1)), OFFSET(C$2, 0, 0, COUNTA(C:C)-1, 1)), C974) * 5, 0))</f>
        <v/>
      </c>
      <c r="G974" s="12" t="str" cm="1">
        <f t="array" aca="1" ref="G974" ca="1">IF(A974="", "", ROUNDUP(_xlfn.PERCENTRANK.EXC(IF(ISNUMBER(OFFSET(D$2, 0, 0, COUNTA(D:D)-1, 1)), OFFSET(D$2, 0, 0, COUNTA(D:D)-1, 1)), D974) * 5, 0))</f>
        <v/>
      </c>
      <c r="H974" s="12" t="str" cm="1">
        <f t="array" aca="1" ref="H974" ca="1">IF(A974="", "", ROUNDUP(_xlfn.PERCENTRANK.EXC(IF(ISNUMBER(OFFSET(E$2, 0, 0, COUNTA(E:E)-1, 1)), OFFSET(E$2, 0, 0, COUNTA(E:E)-1, 1)), E974) * 5, 0))</f>
        <v/>
      </c>
      <c r="I974" s="16" t="e">
        <f t="shared" ca="1" si="30"/>
        <v>#VALUE!</v>
      </c>
      <c r="J974" s="12" t="str">
        <f t="shared" ca="1" si="31"/>
        <v xml:space="preserve"> No recency data available.  No frequency data available.  No monetary data available.</v>
      </c>
    </row>
    <row r="975" spans="1:10" x14ac:dyDescent="0.25">
      <c r="A975" s="15"/>
      <c r="B975" s="16">
        <f>_xlfn.XLOOKUP(A975, '1. Invoices'!A:A, '1. Invoices'!B:B, "Not Found")</f>
        <v>0</v>
      </c>
      <c r="C975" s="13" t="str">
        <f ca="1">IF(A975="","",TODAY() - _xlfn.MAXIFS(OFFSET('1. Invoices'!#REF!, 0, 0, COUNTA('1. Invoices'!C:C)-1), OFFSET('1. Invoices'!#REF!, 0, 0, COUNTA('1. Invoices'!A:A)-1), A975))</f>
        <v/>
      </c>
      <c r="D975" s="12" t="str">
        <f ca="1">IF(A975="","",COUNTIFS(OFFSET('1. Invoices'!#REF!, 0, 0, COUNTA('1. Invoices'!A:A)-1), A975))</f>
        <v/>
      </c>
      <c r="E975" s="14" t="str">
        <f ca="1">IF(A975="","",SUMIFS(OFFSET('1. Invoices'!#REF!, 0, 0, COUNTA('1. Invoices'!D:D)-1), OFFSET('1. Invoices'!#REF!, 0, 0, COUNTA('1. Invoices'!A:A)-1), A975, OFFSET('1. Invoices'!#REF!, 0, 0, COUNTA('1. Invoices'!C:C)-1), "&gt;=" &amp; TODAY() - 364))</f>
        <v/>
      </c>
      <c r="F975" s="12" t="str" cm="1">
        <f t="array" aca="1" ref="F975" ca="1">IF(A975="", "", 6 - ROUNDUP(_xlfn.PERCENTRANK.EXC(IF(ISNUMBER(OFFSET(C$2, 0, 0, COUNTA(C:C)-1, 1)), OFFSET(C$2, 0, 0, COUNTA(C:C)-1, 1)), C975) * 5, 0))</f>
        <v/>
      </c>
      <c r="G975" s="12" t="str" cm="1">
        <f t="array" aca="1" ref="G975" ca="1">IF(A975="", "", ROUNDUP(_xlfn.PERCENTRANK.EXC(IF(ISNUMBER(OFFSET(D$2, 0, 0, COUNTA(D:D)-1, 1)), OFFSET(D$2, 0, 0, COUNTA(D:D)-1, 1)), D975) * 5, 0))</f>
        <v/>
      </c>
      <c r="H975" s="12" t="str" cm="1">
        <f t="array" aca="1" ref="H975" ca="1">IF(A975="", "", ROUNDUP(_xlfn.PERCENTRANK.EXC(IF(ISNUMBER(OFFSET(E$2, 0, 0, COUNTA(E:E)-1, 1)), OFFSET(E$2, 0, 0, COUNTA(E:E)-1, 1)), E975) * 5, 0))</f>
        <v/>
      </c>
      <c r="I975" s="16" t="e">
        <f t="shared" ca="1" si="30"/>
        <v>#VALUE!</v>
      </c>
      <c r="J975" s="12" t="str">
        <f t="shared" ca="1" si="31"/>
        <v xml:space="preserve"> No recency data available.  No frequency data available.  No monetary data available.</v>
      </c>
    </row>
    <row r="976" spans="1:10" x14ac:dyDescent="0.25">
      <c r="A976" s="15"/>
      <c r="B976" s="16">
        <f>_xlfn.XLOOKUP(A976, '1. Invoices'!A:A, '1. Invoices'!B:B, "Not Found")</f>
        <v>0</v>
      </c>
      <c r="C976" s="13" t="str">
        <f ca="1">IF(A976="","",TODAY() - _xlfn.MAXIFS(OFFSET('1. Invoices'!#REF!, 0, 0, COUNTA('1. Invoices'!C:C)-1), OFFSET('1. Invoices'!#REF!, 0, 0, COUNTA('1. Invoices'!A:A)-1), A976))</f>
        <v/>
      </c>
      <c r="D976" s="12" t="str">
        <f ca="1">IF(A976="","",COUNTIFS(OFFSET('1. Invoices'!#REF!, 0, 0, COUNTA('1. Invoices'!A:A)-1), A976))</f>
        <v/>
      </c>
      <c r="E976" s="14" t="str">
        <f ca="1">IF(A976="","",SUMIFS(OFFSET('1. Invoices'!#REF!, 0, 0, COUNTA('1. Invoices'!D:D)-1), OFFSET('1. Invoices'!#REF!, 0, 0, COUNTA('1. Invoices'!A:A)-1), A976, OFFSET('1. Invoices'!#REF!, 0, 0, COUNTA('1. Invoices'!C:C)-1), "&gt;=" &amp; TODAY() - 364))</f>
        <v/>
      </c>
      <c r="F976" s="12" t="str" cm="1">
        <f t="array" aca="1" ref="F976" ca="1">IF(A976="", "", 6 - ROUNDUP(_xlfn.PERCENTRANK.EXC(IF(ISNUMBER(OFFSET(C$2, 0, 0, COUNTA(C:C)-1, 1)), OFFSET(C$2, 0, 0, COUNTA(C:C)-1, 1)), C976) * 5, 0))</f>
        <v/>
      </c>
      <c r="G976" s="12" t="str" cm="1">
        <f t="array" aca="1" ref="G976" ca="1">IF(A976="", "", ROUNDUP(_xlfn.PERCENTRANK.EXC(IF(ISNUMBER(OFFSET(D$2, 0, 0, COUNTA(D:D)-1, 1)), OFFSET(D$2, 0, 0, COUNTA(D:D)-1, 1)), D976) * 5, 0))</f>
        <v/>
      </c>
      <c r="H976" s="12" t="str" cm="1">
        <f t="array" aca="1" ref="H976" ca="1">IF(A976="", "", ROUNDUP(_xlfn.PERCENTRANK.EXC(IF(ISNUMBER(OFFSET(E$2, 0, 0, COUNTA(E:E)-1, 1)), OFFSET(E$2, 0, 0, COUNTA(E:E)-1, 1)), E976) * 5, 0))</f>
        <v/>
      </c>
      <c r="I976" s="16" t="e">
        <f t="shared" ca="1" si="30"/>
        <v>#VALUE!</v>
      </c>
      <c r="J976" s="12" t="str">
        <f t="shared" ca="1" si="31"/>
        <v xml:space="preserve"> No recency data available.  No frequency data available.  No monetary data available.</v>
      </c>
    </row>
    <row r="977" spans="1:10" x14ac:dyDescent="0.25">
      <c r="A977" s="15"/>
      <c r="B977" s="16">
        <f>_xlfn.XLOOKUP(A977, '1. Invoices'!A:A, '1. Invoices'!B:B, "Not Found")</f>
        <v>0</v>
      </c>
      <c r="C977" s="13" t="str">
        <f ca="1">IF(A977="","",TODAY() - _xlfn.MAXIFS(OFFSET('1. Invoices'!#REF!, 0, 0, COUNTA('1. Invoices'!C:C)-1), OFFSET('1. Invoices'!#REF!, 0, 0, COUNTA('1. Invoices'!A:A)-1), A977))</f>
        <v/>
      </c>
      <c r="D977" s="12" t="str">
        <f ca="1">IF(A977="","",COUNTIFS(OFFSET('1. Invoices'!#REF!, 0, 0, COUNTA('1. Invoices'!A:A)-1), A977))</f>
        <v/>
      </c>
      <c r="E977" s="14" t="str">
        <f ca="1">IF(A977="","",SUMIFS(OFFSET('1. Invoices'!#REF!, 0, 0, COUNTA('1. Invoices'!D:D)-1), OFFSET('1. Invoices'!#REF!, 0, 0, COUNTA('1. Invoices'!A:A)-1), A977, OFFSET('1. Invoices'!#REF!, 0, 0, COUNTA('1. Invoices'!C:C)-1), "&gt;=" &amp; TODAY() - 364))</f>
        <v/>
      </c>
      <c r="F977" s="12" t="str" cm="1">
        <f t="array" aca="1" ref="F977" ca="1">IF(A977="", "", 6 - ROUNDUP(_xlfn.PERCENTRANK.EXC(IF(ISNUMBER(OFFSET(C$2, 0, 0, COUNTA(C:C)-1, 1)), OFFSET(C$2, 0, 0, COUNTA(C:C)-1, 1)), C977) * 5, 0))</f>
        <v/>
      </c>
      <c r="G977" s="12" t="str" cm="1">
        <f t="array" aca="1" ref="G977" ca="1">IF(A977="", "", ROUNDUP(_xlfn.PERCENTRANK.EXC(IF(ISNUMBER(OFFSET(D$2, 0, 0, COUNTA(D:D)-1, 1)), OFFSET(D$2, 0, 0, COUNTA(D:D)-1, 1)), D977) * 5, 0))</f>
        <v/>
      </c>
      <c r="H977" s="12" t="str" cm="1">
        <f t="array" aca="1" ref="H977" ca="1">IF(A977="", "", ROUNDUP(_xlfn.PERCENTRANK.EXC(IF(ISNUMBER(OFFSET(E$2, 0, 0, COUNTA(E:E)-1, 1)), OFFSET(E$2, 0, 0, COUNTA(E:E)-1, 1)), E977) * 5, 0))</f>
        <v/>
      </c>
      <c r="I977" s="16" t="e">
        <f t="shared" ca="1" si="30"/>
        <v>#VALUE!</v>
      </c>
      <c r="J977" s="12" t="str">
        <f t="shared" ca="1" si="31"/>
        <v xml:space="preserve"> No recency data available.  No frequency data available.  No monetary data available.</v>
      </c>
    </row>
    <row r="978" spans="1:10" x14ac:dyDescent="0.25">
      <c r="A978" s="15"/>
      <c r="B978" s="16">
        <f>_xlfn.XLOOKUP(A978, '1. Invoices'!A:A, '1. Invoices'!B:B, "Not Found")</f>
        <v>0</v>
      </c>
      <c r="C978" s="13" t="str">
        <f ca="1">IF(A978="","",TODAY() - _xlfn.MAXIFS(OFFSET('1. Invoices'!#REF!, 0, 0, COUNTA('1. Invoices'!C:C)-1), OFFSET('1. Invoices'!#REF!, 0, 0, COUNTA('1. Invoices'!A:A)-1), A978))</f>
        <v/>
      </c>
      <c r="D978" s="12" t="str">
        <f ca="1">IF(A978="","",COUNTIFS(OFFSET('1. Invoices'!#REF!, 0, 0, COUNTA('1. Invoices'!A:A)-1), A978))</f>
        <v/>
      </c>
      <c r="E978" s="14" t="str">
        <f ca="1">IF(A978="","",SUMIFS(OFFSET('1. Invoices'!#REF!, 0, 0, COUNTA('1. Invoices'!D:D)-1), OFFSET('1. Invoices'!#REF!, 0, 0, COUNTA('1. Invoices'!A:A)-1), A978, OFFSET('1. Invoices'!#REF!, 0, 0, COUNTA('1. Invoices'!C:C)-1), "&gt;=" &amp; TODAY() - 364))</f>
        <v/>
      </c>
      <c r="F978" s="12" t="str" cm="1">
        <f t="array" aca="1" ref="F978" ca="1">IF(A978="", "", 6 - ROUNDUP(_xlfn.PERCENTRANK.EXC(IF(ISNUMBER(OFFSET(C$2, 0, 0, COUNTA(C:C)-1, 1)), OFFSET(C$2, 0, 0, COUNTA(C:C)-1, 1)), C978) * 5, 0))</f>
        <v/>
      </c>
      <c r="G978" s="12" t="str" cm="1">
        <f t="array" aca="1" ref="G978" ca="1">IF(A978="", "", ROUNDUP(_xlfn.PERCENTRANK.EXC(IF(ISNUMBER(OFFSET(D$2, 0, 0, COUNTA(D:D)-1, 1)), OFFSET(D$2, 0, 0, COUNTA(D:D)-1, 1)), D978) * 5, 0))</f>
        <v/>
      </c>
      <c r="H978" s="12" t="str" cm="1">
        <f t="array" aca="1" ref="H978" ca="1">IF(A978="", "", ROUNDUP(_xlfn.PERCENTRANK.EXC(IF(ISNUMBER(OFFSET(E$2, 0, 0, COUNTA(E:E)-1, 1)), OFFSET(E$2, 0, 0, COUNTA(E:E)-1, 1)), E978) * 5, 0))</f>
        <v/>
      </c>
      <c r="I978" s="16" t="e">
        <f t="shared" ca="1" si="30"/>
        <v>#VALUE!</v>
      </c>
      <c r="J978" s="12" t="str">
        <f t="shared" ca="1" si="31"/>
        <v xml:space="preserve"> No recency data available.  No frequency data available.  No monetary data available.</v>
      </c>
    </row>
    <row r="979" spans="1:10" x14ac:dyDescent="0.25">
      <c r="A979" s="15"/>
      <c r="B979" s="16">
        <f>_xlfn.XLOOKUP(A979, '1. Invoices'!A:A, '1. Invoices'!B:B, "Not Found")</f>
        <v>0</v>
      </c>
      <c r="C979" s="13" t="str">
        <f ca="1">IF(A979="","",TODAY() - _xlfn.MAXIFS(OFFSET('1. Invoices'!#REF!, 0, 0, COUNTA('1. Invoices'!C:C)-1), OFFSET('1. Invoices'!#REF!, 0, 0, COUNTA('1. Invoices'!A:A)-1), A979))</f>
        <v/>
      </c>
      <c r="D979" s="12" t="str">
        <f ca="1">IF(A979="","",COUNTIFS(OFFSET('1. Invoices'!#REF!, 0, 0, COUNTA('1. Invoices'!A:A)-1), A979))</f>
        <v/>
      </c>
      <c r="E979" s="14" t="str">
        <f ca="1">IF(A979="","",SUMIFS(OFFSET('1. Invoices'!#REF!, 0, 0, COUNTA('1. Invoices'!D:D)-1), OFFSET('1. Invoices'!#REF!, 0, 0, COUNTA('1. Invoices'!A:A)-1), A979, OFFSET('1. Invoices'!#REF!, 0, 0, COUNTA('1. Invoices'!C:C)-1), "&gt;=" &amp; TODAY() - 364))</f>
        <v/>
      </c>
      <c r="F979" s="12" t="str" cm="1">
        <f t="array" aca="1" ref="F979" ca="1">IF(A979="", "", 6 - ROUNDUP(_xlfn.PERCENTRANK.EXC(IF(ISNUMBER(OFFSET(C$2, 0, 0, COUNTA(C:C)-1, 1)), OFFSET(C$2, 0, 0, COUNTA(C:C)-1, 1)), C979) * 5, 0))</f>
        <v/>
      </c>
      <c r="G979" s="12" t="str" cm="1">
        <f t="array" aca="1" ref="G979" ca="1">IF(A979="", "", ROUNDUP(_xlfn.PERCENTRANK.EXC(IF(ISNUMBER(OFFSET(D$2, 0, 0, COUNTA(D:D)-1, 1)), OFFSET(D$2, 0, 0, COUNTA(D:D)-1, 1)), D979) * 5, 0))</f>
        <v/>
      </c>
      <c r="H979" s="12" t="str" cm="1">
        <f t="array" aca="1" ref="H979" ca="1">IF(A979="", "", ROUNDUP(_xlfn.PERCENTRANK.EXC(IF(ISNUMBER(OFFSET(E$2, 0, 0, COUNTA(E:E)-1, 1)), OFFSET(E$2, 0, 0, COUNTA(E:E)-1, 1)), E979) * 5, 0))</f>
        <v/>
      </c>
      <c r="I979" s="16" t="e">
        <f t="shared" ca="1" si="30"/>
        <v>#VALUE!</v>
      </c>
      <c r="J979" s="12" t="str">
        <f t="shared" ca="1" si="31"/>
        <v xml:space="preserve"> No recency data available.  No frequency data available.  No monetary data available.</v>
      </c>
    </row>
    <row r="980" spans="1:10" x14ac:dyDescent="0.25">
      <c r="A980" s="15"/>
      <c r="B980" s="16">
        <f>_xlfn.XLOOKUP(A980, '1. Invoices'!A:A, '1. Invoices'!B:B, "Not Found")</f>
        <v>0</v>
      </c>
      <c r="C980" s="13" t="str">
        <f ca="1">IF(A980="","",TODAY() - _xlfn.MAXIFS(OFFSET('1. Invoices'!#REF!, 0, 0, COUNTA('1. Invoices'!C:C)-1), OFFSET('1. Invoices'!#REF!, 0, 0, COUNTA('1. Invoices'!A:A)-1), A980))</f>
        <v/>
      </c>
      <c r="D980" s="12" t="str">
        <f ca="1">IF(A980="","",COUNTIFS(OFFSET('1. Invoices'!#REF!, 0, 0, COUNTA('1. Invoices'!A:A)-1), A980))</f>
        <v/>
      </c>
      <c r="E980" s="14" t="str">
        <f ca="1">IF(A980="","",SUMIFS(OFFSET('1. Invoices'!#REF!, 0, 0, COUNTA('1. Invoices'!D:D)-1), OFFSET('1. Invoices'!#REF!, 0, 0, COUNTA('1. Invoices'!A:A)-1), A980, OFFSET('1. Invoices'!#REF!, 0, 0, COUNTA('1. Invoices'!C:C)-1), "&gt;=" &amp; TODAY() - 364))</f>
        <v/>
      </c>
      <c r="F980" s="12" t="str" cm="1">
        <f t="array" aca="1" ref="F980" ca="1">IF(A980="", "", 6 - ROUNDUP(_xlfn.PERCENTRANK.EXC(IF(ISNUMBER(OFFSET(C$2, 0, 0, COUNTA(C:C)-1, 1)), OFFSET(C$2, 0, 0, COUNTA(C:C)-1, 1)), C980) * 5, 0))</f>
        <v/>
      </c>
      <c r="G980" s="12" t="str" cm="1">
        <f t="array" aca="1" ref="G980" ca="1">IF(A980="", "", ROUNDUP(_xlfn.PERCENTRANK.EXC(IF(ISNUMBER(OFFSET(D$2, 0, 0, COUNTA(D:D)-1, 1)), OFFSET(D$2, 0, 0, COUNTA(D:D)-1, 1)), D980) * 5, 0))</f>
        <v/>
      </c>
      <c r="H980" s="12" t="str" cm="1">
        <f t="array" aca="1" ref="H980" ca="1">IF(A980="", "", ROUNDUP(_xlfn.PERCENTRANK.EXC(IF(ISNUMBER(OFFSET(E$2, 0, 0, COUNTA(E:E)-1, 1)), OFFSET(E$2, 0, 0, COUNTA(E:E)-1, 1)), E980) * 5, 0))</f>
        <v/>
      </c>
      <c r="I980" s="16" t="e">
        <f t="shared" ca="1" si="30"/>
        <v>#VALUE!</v>
      </c>
      <c r="J980" s="12" t="str">
        <f t="shared" ca="1" si="31"/>
        <v xml:space="preserve"> No recency data available.  No frequency data available.  No monetary data available.</v>
      </c>
    </row>
    <row r="981" spans="1:10" x14ac:dyDescent="0.25">
      <c r="A981" s="15"/>
      <c r="B981" s="16">
        <f>_xlfn.XLOOKUP(A981, '1. Invoices'!A:A, '1. Invoices'!B:B, "Not Found")</f>
        <v>0</v>
      </c>
      <c r="C981" s="13" t="str">
        <f ca="1">IF(A981="","",TODAY() - _xlfn.MAXIFS(OFFSET('1. Invoices'!#REF!, 0, 0, COUNTA('1. Invoices'!C:C)-1), OFFSET('1. Invoices'!#REF!, 0, 0, COUNTA('1. Invoices'!A:A)-1), A981))</f>
        <v/>
      </c>
      <c r="D981" s="12" t="str">
        <f ca="1">IF(A981="","",COUNTIFS(OFFSET('1. Invoices'!#REF!, 0, 0, COUNTA('1. Invoices'!A:A)-1), A981))</f>
        <v/>
      </c>
      <c r="E981" s="14" t="str">
        <f ca="1">IF(A981="","",SUMIFS(OFFSET('1. Invoices'!#REF!, 0, 0, COUNTA('1. Invoices'!D:D)-1), OFFSET('1. Invoices'!#REF!, 0, 0, COUNTA('1. Invoices'!A:A)-1), A981, OFFSET('1. Invoices'!#REF!, 0, 0, COUNTA('1. Invoices'!C:C)-1), "&gt;=" &amp; TODAY() - 364))</f>
        <v/>
      </c>
      <c r="F981" s="12" t="str" cm="1">
        <f t="array" aca="1" ref="F981" ca="1">IF(A981="", "", 6 - ROUNDUP(_xlfn.PERCENTRANK.EXC(IF(ISNUMBER(OFFSET(C$2, 0, 0, COUNTA(C:C)-1, 1)), OFFSET(C$2, 0, 0, COUNTA(C:C)-1, 1)), C981) * 5, 0))</f>
        <v/>
      </c>
      <c r="G981" s="12" t="str" cm="1">
        <f t="array" aca="1" ref="G981" ca="1">IF(A981="", "", ROUNDUP(_xlfn.PERCENTRANK.EXC(IF(ISNUMBER(OFFSET(D$2, 0, 0, COUNTA(D:D)-1, 1)), OFFSET(D$2, 0, 0, COUNTA(D:D)-1, 1)), D981) * 5, 0))</f>
        <v/>
      </c>
      <c r="H981" s="12" t="str" cm="1">
        <f t="array" aca="1" ref="H981" ca="1">IF(A981="", "", ROUNDUP(_xlfn.PERCENTRANK.EXC(IF(ISNUMBER(OFFSET(E$2, 0, 0, COUNTA(E:E)-1, 1)), OFFSET(E$2, 0, 0, COUNTA(E:E)-1, 1)), E981) * 5, 0))</f>
        <v/>
      </c>
      <c r="I981" s="16" t="e">
        <f t="shared" ca="1" si="30"/>
        <v>#VALUE!</v>
      </c>
      <c r="J981" s="12" t="str">
        <f t="shared" ca="1" si="31"/>
        <v xml:space="preserve"> No recency data available.  No frequency data available.  No monetary data available.</v>
      </c>
    </row>
    <row r="982" spans="1:10" x14ac:dyDescent="0.25">
      <c r="A982" s="15"/>
      <c r="B982" s="16">
        <f>_xlfn.XLOOKUP(A982, '1. Invoices'!A:A, '1. Invoices'!B:B, "Not Found")</f>
        <v>0</v>
      </c>
      <c r="C982" s="13" t="str">
        <f ca="1">IF(A982="","",TODAY() - _xlfn.MAXIFS(OFFSET('1. Invoices'!#REF!, 0, 0, COUNTA('1. Invoices'!C:C)-1), OFFSET('1. Invoices'!#REF!, 0, 0, COUNTA('1. Invoices'!A:A)-1), A982))</f>
        <v/>
      </c>
      <c r="D982" s="12" t="str">
        <f ca="1">IF(A982="","",COUNTIFS(OFFSET('1. Invoices'!#REF!, 0, 0, COUNTA('1. Invoices'!A:A)-1), A982))</f>
        <v/>
      </c>
      <c r="E982" s="14" t="str">
        <f ca="1">IF(A982="","",SUMIFS(OFFSET('1. Invoices'!#REF!, 0, 0, COUNTA('1. Invoices'!D:D)-1), OFFSET('1. Invoices'!#REF!, 0, 0, COUNTA('1. Invoices'!A:A)-1), A982, OFFSET('1. Invoices'!#REF!, 0, 0, COUNTA('1. Invoices'!C:C)-1), "&gt;=" &amp; TODAY() - 364))</f>
        <v/>
      </c>
      <c r="F982" s="12" t="str" cm="1">
        <f t="array" aca="1" ref="F982" ca="1">IF(A982="", "", 6 - ROUNDUP(_xlfn.PERCENTRANK.EXC(IF(ISNUMBER(OFFSET(C$2, 0, 0, COUNTA(C:C)-1, 1)), OFFSET(C$2, 0, 0, COUNTA(C:C)-1, 1)), C982) * 5, 0))</f>
        <v/>
      </c>
      <c r="G982" s="12" t="str" cm="1">
        <f t="array" aca="1" ref="G982" ca="1">IF(A982="", "", ROUNDUP(_xlfn.PERCENTRANK.EXC(IF(ISNUMBER(OFFSET(D$2, 0, 0, COUNTA(D:D)-1, 1)), OFFSET(D$2, 0, 0, COUNTA(D:D)-1, 1)), D982) * 5, 0))</f>
        <v/>
      </c>
      <c r="H982" s="12" t="str" cm="1">
        <f t="array" aca="1" ref="H982" ca="1">IF(A982="", "", ROUNDUP(_xlfn.PERCENTRANK.EXC(IF(ISNUMBER(OFFSET(E$2, 0, 0, COUNTA(E:E)-1, 1)), OFFSET(E$2, 0, 0, COUNTA(E:E)-1, 1)), E982) * 5, 0))</f>
        <v/>
      </c>
      <c r="I982" s="16" t="e">
        <f t="shared" ca="1" si="30"/>
        <v>#VALUE!</v>
      </c>
      <c r="J982" s="12" t="str">
        <f t="shared" ca="1" si="31"/>
        <v xml:space="preserve"> No recency data available.  No frequency data available.  No monetary data available.</v>
      </c>
    </row>
    <row r="983" spans="1:10" x14ac:dyDescent="0.25">
      <c r="A983" s="15"/>
      <c r="B983" s="16">
        <f>_xlfn.XLOOKUP(A983, '1. Invoices'!A:A, '1. Invoices'!B:B, "Not Found")</f>
        <v>0</v>
      </c>
      <c r="C983" s="13" t="str">
        <f ca="1">IF(A983="","",TODAY() - _xlfn.MAXIFS(OFFSET('1. Invoices'!#REF!, 0, 0, COUNTA('1. Invoices'!C:C)-1), OFFSET('1. Invoices'!#REF!, 0, 0, COUNTA('1. Invoices'!A:A)-1), A983))</f>
        <v/>
      </c>
      <c r="D983" s="12" t="str">
        <f ca="1">IF(A983="","",COUNTIFS(OFFSET('1. Invoices'!#REF!, 0, 0, COUNTA('1. Invoices'!A:A)-1), A983))</f>
        <v/>
      </c>
      <c r="E983" s="14" t="str">
        <f ca="1">IF(A983="","",SUMIFS(OFFSET('1. Invoices'!#REF!, 0, 0, COUNTA('1. Invoices'!D:D)-1), OFFSET('1. Invoices'!#REF!, 0, 0, COUNTA('1. Invoices'!A:A)-1), A983, OFFSET('1. Invoices'!#REF!, 0, 0, COUNTA('1. Invoices'!C:C)-1), "&gt;=" &amp; TODAY() - 364))</f>
        <v/>
      </c>
      <c r="F983" s="12" t="str" cm="1">
        <f t="array" aca="1" ref="F983" ca="1">IF(A983="", "", 6 - ROUNDUP(_xlfn.PERCENTRANK.EXC(IF(ISNUMBER(OFFSET(C$2, 0, 0, COUNTA(C:C)-1, 1)), OFFSET(C$2, 0, 0, COUNTA(C:C)-1, 1)), C983) * 5, 0))</f>
        <v/>
      </c>
      <c r="G983" s="12" t="str" cm="1">
        <f t="array" aca="1" ref="G983" ca="1">IF(A983="", "", ROUNDUP(_xlfn.PERCENTRANK.EXC(IF(ISNUMBER(OFFSET(D$2, 0, 0, COUNTA(D:D)-1, 1)), OFFSET(D$2, 0, 0, COUNTA(D:D)-1, 1)), D983) * 5, 0))</f>
        <v/>
      </c>
      <c r="H983" s="12" t="str" cm="1">
        <f t="array" aca="1" ref="H983" ca="1">IF(A983="", "", ROUNDUP(_xlfn.PERCENTRANK.EXC(IF(ISNUMBER(OFFSET(E$2, 0, 0, COUNTA(E:E)-1, 1)), OFFSET(E$2, 0, 0, COUNTA(E:E)-1, 1)), E983) * 5, 0))</f>
        <v/>
      </c>
      <c r="I983" s="16" t="e">
        <f t="shared" ca="1" si="30"/>
        <v>#VALUE!</v>
      </c>
      <c r="J983" s="12" t="str">
        <f t="shared" ca="1" si="31"/>
        <v xml:space="preserve"> No recency data available.  No frequency data available.  No monetary data available.</v>
      </c>
    </row>
    <row r="984" spans="1:10" x14ac:dyDescent="0.25">
      <c r="A984" s="15"/>
      <c r="B984" s="16">
        <f>_xlfn.XLOOKUP(A984, '1. Invoices'!A:A, '1. Invoices'!B:B, "Not Found")</f>
        <v>0</v>
      </c>
      <c r="C984" s="13" t="str">
        <f ca="1">IF(A984="","",TODAY() - _xlfn.MAXIFS(OFFSET('1. Invoices'!#REF!, 0, 0, COUNTA('1. Invoices'!C:C)-1), OFFSET('1. Invoices'!#REF!, 0, 0, COUNTA('1. Invoices'!A:A)-1), A984))</f>
        <v/>
      </c>
      <c r="D984" s="12" t="str">
        <f ca="1">IF(A984="","",COUNTIFS(OFFSET('1. Invoices'!#REF!, 0, 0, COUNTA('1. Invoices'!A:A)-1), A984))</f>
        <v/>
      </c>
      <c r="E984" s="14" t="str">
        <f ca="1">IF(A984="","",SUMIFS(OFFSET('1. Invoices'!#REF!, 0, 0, COUNTA('1. Invoices'!D:D)-1), OFFSET('1. Invoices'!#REF!, 0, 0, COUNTA('1. Invoices'!A:A)-1), A984, OFFSET('1. Invoices'!#REF!, 0, 0, COUNTA('1. Invoices'!C:C)-1), "&gt;=" &amp; TODAY() - 364))</f>
        <v/>
      </c>
      <c r="F984" s="12" t="str" cm="1">
        <f t="array" aca="1" ref="F984" ca="1">IF(A984="", "", 6 - ROUNDUP(_xlfn.PERCENTRANK.EXC(IF(ISNUMBER(OFFSET(C$2, 0, 0, COUNTA(C:C)-1, 1)), OFFSET(C$2, 0, 0, COUNTA(C:C)-1, 1)), C984) * 5, 0))</f>
        <v/>
      </c>
      <c r="G984" s="12" t="str" cm="1">
        <f t="array" aca="1" ref="G984" ca="1">IF(A984="", "", ROUNDUP(_xlfn.PERCENTRANK.EXC(IF(ISNUMBER(OFFSET(D$2, 0, 0, COUNTA(D:D)-1, 1)), OFFSET(D$2, 0, 0, COUNTA(D:D)-1, 1)), D984) * 5, 0))</f>
        <v/>
      </c>
      <c r="H984" s="12" t="str" cm="1">
        <f t="array" aca="1" ref="H984" ca="1">IF(A984="", "", ROUNDUP(_xlfn.PERCENTRANK.EXC(IF(ISNUMBER(OFFSET(E$2, 0, 0, COUNTA(E:E)-1, 1)), OFFSET(E$2, 0, 0, COUNTA(E:E)-1, 1)), E984) * 5, 0))</f>
        <v/>
      </c>
      <c r="I984" s="16" t="e">
        <f t="shared" ca="1" si="30"/>
        <v>#VALUE!</v>
      </c>
      <c r="J984" s="12" t="str">
        <f t="shared" ca="1" si="31"/>
        <v xml:space="preserve"> No recency data available.  No frequency data available.  No monetary data available.</v>
      </c>
    </row>
    <row r="985" spans="1:10" x14ac:dyDescent="0.25">
      <c r="A985" s="15"/>
      <c r="B985" s="16">
        <f>_xlfn.XLOOKUP(A985, '1. Invoices'!A:A, '1. Invoices'!B:B, "Not Found")</f>
        <v>0</v>
      </c>
      <c r="C985" s="13" t="str">
        <f ca="1">IF(A985="","",TODAY() - _xlfn.MAXIFS(OFFSET('1. Invoices'!#REF!, 0, 0, COUNTA('1. Invoices'!C:C)-1), OFFSET('1. Invoices'!#REF!, 0, 0, COUNTA('1. Invoices'!A:A)-1), A985))</f>
        <v/>
      </c>
      <c r="D985" s="12" t="str">
        <f ca="1">IF(A985="","",COUNTIFS(OFFSET('1. Invoices'!#REF!, 0, 0, COUNTA('1. Invoices'!A:A)-1), A985))</f>
        <v/>
      </c>
      <c r="E985" s="14" t="str">
        <f ca="1">IF(A985="","",SUMIFS(OFFSET('1. Invoices'!#REF!, 0, 0, COUNTA('1. Invoices'!D:D)-1), OFFSET('1. Invoices'!#REF!, 0, 0, COUNTA('1. Invoices'!A:A)-1), A985, OFFSET('1. Invoices'!#REF!, 0, 0, COUNTA('1. Invoices'!C:C)-1), "&gt;=" &amp; TODAY() - 364))</f>
        <v/>
      </c>
      <c r="F985" s="12" t="str" cm="1">
        <f t="array" aca="1" ref="F985" ca="1">IF(A985="", "", 6 - ROUNDUP(_xlfn.PERCENTRANK.EXC(IF(ISNUMBER(OFFSET(C$2, 0, 0, COUNTA(C:C)-1, 1)), OFFSET(C$2, 0, 0, COUNTA(C:C)-1, 1)), C985) * 5, 0))</f>
        <v/>
      </c>
      <c r="G985" s="12" t="str" cm="1">
        <f t="array" aca="1" ref="G985" ca="1">IF(A985="", "", ROUNDUP(_xlfn.PERCENTRANK.EXC(IF(ISNUMBER(OFFSET(D$2, 0, 0, COUNTA(D:D)-1, 1)), OFFSET(D$2, 0, 0, COUNTA(D:D)-1, 1)), D985) * 5, 0))</f>
        <v/>
      </c>
      <c r="H985" s="12" t="str" cm="1">
        <f t="array" aca="1" ref="H985" ca="1">IF(A985="", "", ROUNDUP(_xlfn.PERCENTRANK.EXC(IF(ISNUMBER(OFFSET(E$2, 0, 0, COUNTA(E:E)-1, 1)), OFFSET(E$2, 0, 0, COUNTA(E:E)-1, 1)), E985) * 5, 0))</f>
        <v/>
      </c>
      <c r="I985" s="16" t="e">
        <f t="shared" ca="1" si="30"/>
        <v>#VALUE!</v>
      </c>
      <c r="J985" s="12" t="str">
        <f t="shared" ca="1" si="31"/>
        <v xml:space="preserve"> No recency data available.  No frequency data available.  No monetary data available.</v>
      </c>
    </row>
    <row r="986" spans="1:10" x14ac:dyDescent="0.25">
      <c r="A986" s="15"/>
      <c r="B986" s="16">
        <f>_xlfn.XLOOKUP(A986, '1. Invoices'!A:A, '1. Invoices'!B:B, "Not Found")</f>
        <v>0</v>
      </c>
      <c r="C986" s="13" t="str">
        <f ca="1">IF(A986="","",TODAY() - _xlfn.MAXIFS(OFFSET('1. Invoices'!#REF!, 0, 0, COUNTA('1. Invoices'!C:C)-1), OFFSET('1. Invoices'!#REF!, 0, 0, COUNTA('1. Invoices'!A:A)-1), A986))</f>
        <v/>
      </c>
      <c r="D986" s="12" t="str">
        <f ca="1">IF(A986="","",COUNTIFS(OFFSET('1. Invoices'!#REF!, 0, 0, COUNTA('1. Invoices'!A:A)-1), A986))</f>
        <v/>
      </c>
      <c r="E986" s="14" t="str">
        <f ca="1">IF(A986="","",SUMIFS(OFFSET('1. Invoices'!#REF!, 0, 0, COUNTA('1. Invoices'!D:D)-1), OFFSET('1. Invoices'!#REF!, 0, 0, COUNTA('1. Invoices'!A:A)-1), A986, OFFSET('1. Invoices'!#REF!, 0, 0, COUNTA('1. Invoices'!C:C)-1), "&gt;=" &amp; TODAY() - 364))</f>
        <v/>
      </c>
      <c r="F986" s="12" t="str" cm="1">
        <f t="array" aca="1" ref="F986" ca="1">IF(A986="", "", 6 - ROUNDUP(_xlfn.PERCENTRANK.EXC(IF(ISNUMBER(OFFSET(C$2, 0, 0, COUNTA(C:C)-1, 1)), OFFSET(C$2, 0, 0, COUNTA(C:C)-1, 1)), C986) * 5, 0))</f>
        <v/>
      </c>
      <c r="G986" s="12" t="str" cm="1">
        <f t="array" aca="1" ref="G986" ca="1">IF(A986="", "", ROUNDUP(_xlfn.PERCENTRANK.EXC(IF(ISNUMBER(OFFSET(D$2, 0, 0, COUNTA(D:D)-1, 1)), OFFSET(D$2, 0, 0, COUNTA(D:D)-1, 1)), D986) * 5, 0))</f>
        <v/>
      </c>
      <c r="H986" s="12" t="str" cm="1">
        <f t="array" aca="1" ref="H986" ca="1">IF(A986="", "", ROUNDUP(_xlfn.PERCENTRANK.EXC(IF(ISNUMBER(OFFSET(E$2, 0, 0, COUNTA(E:E)-1, 1)), OFFSET(E$2, 0, 0, COUNTA(E:E)-1, 1)), E986) * 5, 0))</f>
        <v/>
      </c>
      <c r="I986" s="16" t="e">
        <f t="shared" ca="1" si="30"/>
        <v>#VALUE!</v>
      </c>
      <c r="J986" s="12" t="str">
        <f t="shared" ca="1" si="31"/>
        <v xml:space="preserve"> No recency data available.  No frequency data available.  No monetary data available.</v>
      </c>
    </row>
    <row r="987" spans="1:10" x14ac:dyDescent="0.25">
      <c r="A987" s="15"/>
      <c r="B987" s="16">
        <f>_xlfn.XLOOKUP(A987, '1. Invoices'!A:A, '1. Invoices'!B:B, "Not Found")</f>
        <v>0</v>
      </c>
      <c r="C987" s="13" t="str">
        <f ca="1">IF(A987="","",TODAY() - _xlfn.MAXIFS(OFFSET('1. Invoices'!#REF!, 0, 0, COUNTA('1. Invoices'!C:C)-1), OFFSET('1. Invoices'!#REF!, 0, 0, COUNTA('1. Invoices'!A:A)-1), A987))</f>
        <v/>
      </c>
      <c r="D987" s="12" t="str">
        <f ca="1">IF(A987="","",COUNTIFS(OFFSET('1. Invoices'!#REF!, 0, 0, COUNTA('1. Invoices'!A:A)-1), A987))</f>
        <v/>
      </c>
      <c r="E987" s="14" t="str">
        <f ca="1">IF(A987="","",SUMIFS(OFFSET('1. Invoices'!#REF!, 0, 0, COUNTA('1. Invoices'!D:D)-1), OFFSET('1. Invoices'!#REF!, 0, 0, COUNTA('1. Invoices'!A:A)-1), A987, OFFSET('1. Invoices'!#REF!, 0, 0, COUNTA('1. Invoices'!C:C)-1), "&gt;=" &amp; TODAY() - 364))</f>
        <v/>
      </c>
      <c r="F987" s="12" t="str" cm="1">
        <f t="array" aca="1" ref="F987" ca="1">IF(A987="", "", 6 - ROUNDUP(_xlfn.PERCENTRANK.EXC(IF(ISNUMBER(OFFSET(C$2, 0, 0, COUNTA(C:C)-1, 1)), OFFSET(C$2, 0, 0, COUNTA(C:C)-1, 1)), C987) * 5, 0))</f>
        <v/>
      </c>
      <c r="G987" s="12" t="str" cm="1">
        <f t="array" aca="1" ref="G987" ca="1">IF(A987="", "", ROUNDUP(_xlfn.PERCENTRANK.EXC(IF(ISNUMBER(OFFSET(D$2, 0, 0, COUNTA(D:D)-1, 1)), OFFSET(D$2, 0, 0, COUNTA(D:D)-1, 1)), D987) * 5, 0))</f>
        <v/>
      </c>
      <c r="H987" s="12" t="str" cm="1">
        <f t="array" aca="1" ref="H987" ca="1">IF(A987="", "", ROUNDUP(_xlfn.PERCENTRANK.EXC(IF(ISNUMBER(OFFSET(E$2, 0, 0, COUNTA(E:E)-1, 1)), OFFSET(E$2, 0, 0, COUNTA(E:E)-1, 1)), E987) * 5, 0))</f>
        <v/>
      </c>
      <c r="I987" s="16" t="e">
        <f t="shared" ca="1" si="30"/>
        <v>#VALUE!</v>
      </c>
      <c r="J987" s="12" t="str">
        <f t="shared" ca="1" si="31"/>
        <v xml:space="preserve"> No recency data available.  No frequency data available.  No monetary data available.</v>
      </c>
    </row>
    <row r="988" spans="1:10" x14ac:dyDescent="0.25">
      <c r="A988" s="15"/>
      <c r="B988" s="16">
        <f>_xlfn.XLOOKUP(A988, '1. Invoices'!A:A, '1. Invoices'!B:B, "Not Found")</f>
        <v>0</v>
      </c>
      <c r="C988" s="13" t="str">
        <f ca="1">IF(A988="","",TODAY() - _xlfn.MAXIFS(OFFSET('1. Invoices'!#REF!, 0, 0, COUNTA('1. Invoices'!C:C)-1), OFFSET('1. Invoices'!#REF!, 0, 0, COUNTA('1. Invoices'!A:A)-1), A988))</f>
        <v/>
      </c>
      <c r="D988" s="12" t="str">
        <f ca="1">IF(A988="","",COUNTIFS(OFFSET('1. Invoices'!#REF!, 0, 0, COUNTA('1. Invoices'!A:A)-1), A988))</f>
        <v/>
      </c>
      <c r="E988" s="14" t="str">
        <f ca="1">IF(A988="","",SUMIFS(OFFSET('1. Invoices'!#REF!, 0, 0, COUNTA('1. Invoices'!D:D)-1), OFFSET('1. Invoices'!#REF!, 0, 0, COUNTA('1. Invoices'!A:A)-1), A988, OFFSET('1. Invoices'!#REF!, 0, 0, COUNTA('1. Invoices'!C:C)-1), "&gt;=" &amp; TODAY() - 364))</f>
        <v/>
      </c>
      <c r="F988" s="12" t="str" cm="1">
        <f t="array" aca="1" ref="F988" ca="1">IF(A988="", "", 6 - ROUNDUP(_xlfn.PERCENTRANK.EXC(IF(ISNUMBER(OFFSET(C$2, 0, 0, COUNTA(C:C)-1, 1)), OFFSET(C$2, 0, 0, COUNTA(C:C)-1, 1)), C988) * 5, 0))</f>
        <v/>
      </c>
      <c r="G988" s="12" t="str" cm="1">
        <f t="array" aca="1" ref="G988" ca="1">IF(A988="", "", ROUNDUP(_xlfn.PERCENTRANK.EXC(IF(ISNUMBER(OFFSET(D$2, 0, 0, COUNTA(D:D)-1, 1)), OFFSET(D$2, 0, 0, COUNTA(D:D)-1, 1)), D988) * 5, 0))</f>
        <v/>
      </c>
      <c r="H988" s="12" t="str" cm="1">
        <f t="array" aca="1" ref="H988" ca="1">IF(A988="", "", ROUNDUP(_xlfn.PERCENTRANK.EXC(IF(ISNUMBER(OFFSET(E$2, 0, 0, COUNTA(E:E)-1, 1)), OFFSET(E$2, 0, 0, COUNTA(E:E)-1, 1)), E988) * 5, 0))</f>
        <v/>
      </c>
      <c r="I988" s="16" t="e">
        <f t="shared" ca="1" si="30"/>
        <v>#VALUE!</v>
      </c>
      <c r="J988" s="12" t="str">
        <f t="shared" ca="1" si="31"/>
        <v xml:space="preserve"> No recency data available.  No frequency data available.  No monetary data available.</v>
      </c>
    </row>
    <row r="989" spans="1:10" x14ac:dyDescent="0.25">
      <c r="A989" s="15"/>
      <c r="B989" s="16">
        <f>_xlfn.XLOOKUP(A989, '1. Invoices'!A:A, '1. Invoices'!B:B, "Not Found")</f>
        <v>0</v>
      </c>
      <c r="C989" s="13" t="str">
        <f ca="1">IF(A989="","",TODAY() - _xlfn.MAXIFS(OFFSET('1. Invoices'!#REF!, 0, 0, COUNTA('1. Invoices'!C:C)-1), OFFSET('1. Invoices'!#REF!, 0, 0, COUNTA('1. Invoices'!A:A)-1), A989))</f>
        <v/>
      </c>
      <c r="D989" s="12" t="str">
        <f ca="1">IF(A989="","",COUNTIFS(OFFSET('1. Invoices'!#REF!, 0, 0, COUNTA('1. Invoices'!A:A)-1), A989))</f>
        <v/>
      </c>
      <c r="E989" s="14" t="str">
        <f ca="1">IF(A989="","",SUMIFS(OFFSET('1. Invoices'!#REF!, 0, 0, COUNTA('1. Invoices'!D:D)-1), OFFSET('1. Invoices'!#REF!, 0, 0, COUNTA('1. Invoices'!A:A)-1), A989, OFFSET('1. Invoices'!#REF!, 0, 0, COUNTA('1. Invoices'!C:C)-1), "&gt;=" &amp; TODAY() - 364))</f>
        <v/>
      </c>
      <c r="F989" s="12" t="str" cm="1">
        <f t="array" aca="1" ref="F989" ca="1">IF(A989="", "", 6 - ROUNDUP(_xlfn.PERCENTRANK.EXC(IF(ISNUMBER(OFFSET(C$2, 0, 0, COUNTA(C:C)-1, 1)), OFFSET(C$2, 0, 0, COUNTA(C:C)-1, 1)), C989) * 5, 0))</f>
        <v/>
      </c>
      <c r="G989" s="12" t="str" cm="1">
        <f t="array" aca="1" ref="G989" ca="1">IF(A989="", "", ROUNDUP(_xlfn.PERCENTRANK.EXC(IF(ISNUMBER(OFFSET(D$2, 0, 0, COUNTA(D:D)-1, 1)), OFFSET(D$2, 0, 0, COUNTA(D:D)-1, 1)), D989) * 5, 0))</f>
        <v/>
      </c>
      <c r="H989" s="12" t="str" cm="1">
        <f t="array" aca="1" ref="H989" ca="1">IF(A989="", "", ROUNDUP(_xlfn.PERCENTRANK.EXC(IF(ISNUMBER(OFFSET(E$2, 0, 0, COUNTA(E:E)-1, 1)), OFFSET(E$2, 0, 0, COUNTA(E:E)-1, 1)), E989) * 5, 0))</f>
        <v/>
      </c>
      <c r="I989" s="16" t="e">
        <f t="shared" ca="1" si="30"/>
        <v>#VALUE!</v>
      </c>
      <c r="J989" s="12" t="str">
        <f t="shared" ca="1" si="31"/>
        <v xml:space="preserve"> No recency data available.  No frequency data available.  No monetary data available.</v>
      </c>
    </row>
    <row r="990" spans="1:10" x14ac:dyDescent="0.25">
      <c r="A990" s="15"/>
      <c r="B990" s="16">
        <f>_xlfn.XLOOKUP(A990, '1. Invoices'!A:A, '1. Invoices'!B:B, "Not Found")</f>
        <v>0</v>
      </c>
      <c r="C990" s="13" t="str">
        <f ca="1">IF(A990="","",TODAY() - _xlfn.MAXIFS(OFFSET('1. Invoices'!#REF!, 0, 0, COUNTA('1. Invoices'!C:C)-1), OFFSET('1. Invoices'!#REF!, 0, 0, COUNTA('1. Invoices'!A:A)-1), A990))</f>
        <v/>
      </c>
      <c r="D990" s="12" t="str">
        <f ca="1">IF(A990="","",COUNTIFS(OFFSET('1. Invoices'!#REF!, 0, 0, COUNTA('1. Invoices'!A:A)-1), A990))</f>
        <v/>
      </c>
      <c r="E990" s="14" t="str">
        <f ca="1">IF(A990="","",SUMIFS(OFFSET('1. Invoices'!#REF!, 0, 0, COUNTA('1. Invoices'!D:D)-1), OFFSET('1. Invoices'!#REF!, 0, 0, COUNTA('1. Invoices'!A:A)-1), A990, OFFSET('1. Invoices'!#REF!, 0, 0, COUNTA('1. Invoices'!C:C)-1), "&gt;=" &amp; TODAY() - 364))</f>
        <v/>
      </c>
      <c r="F990" s="12" t="str" cm="1">
        <f t="array" aca="1" ref="F990" ca="1">IF(A990="", "", 6 - ROUNDUP(_xlfn.PERCENTRANK.EXC(IF(ISNUMBER(OFFSET(C$2, 0, 0, COUNTA(C:C)-1, 1)), OFFSET(C$2, 0, 0, COUNTA(C:C)-1, 1)), C990) * 5, 0))</f>
        <v/>
      </c>
      <c r="G990" s="12" t="str" cm="1">
        <f t="array" aca="1" ref="G990" ca="1">IF(A990="", "", ROUNDUP(_xlfn.PERCENTRANK.EXC(IF(ISNUMBER(OFFSET(D$2, 0, 0, COUNTA(D:D)-1, 1)), OFFSET(D$2, 0, 0, COUNTA(D:D)-1, 1)), D990) * 5, 0))</f>
        <v/>
      </c>
      <c r="H990" s="12" t="str" cm="1">
        <f t="array" aca="1" ref="H990" ca="1">IF(A990="", "", ROUNDUP(_xlfn.PERCENTRANK.EXC(IF(ISNUMBER(OFFSET(E$2, 0, 0, COUNTA(E:E)-1, 1)), OFFSET(E$2, 0, 0, COUNTA(E:E)-1, 1)), E990) * 5, 0))</f>
        <v/>
      </c>
      <c r="I990" s="16" t="e">
        <f t="shared" ca="1" si="30"/>
        <v>#VALUE!</v>
      </c>
      <c r="J990" s="12" t="str">
        <f t="shared" ca="1" si="31"/>
        <v xml:space="preserve"> No recency data available.  No frequency data available.  No monetary data available.</v>
      </c>
    </row>
    <row r="991" spans="1:10" x14ac:dyDescent="0.25">
      <c r="A991" s="15"/>
      <c r="B991" s="16">
        <f>_xlfn.XLOOKUP(A991, '1. Invoices'!A:A, '1. Invoices'!B:B, "Not Found")</f>
        <v>0</v>
      </c>
      <c r="C991" s="13" t="str">
        <f ca="1">IF(A991="","",TODAY() - _xlfn.MAXIFS(OFFSET('1. Invoices'!#REF!, 0, 0, COUNTA('1. Invoices'!C:C)-1), OFFSET('1. Invoices'!#REF!, 0, 0, COUNTA('1. Invoices'!A:A)-1), A991))</f>
        <v/>
      </c>
      <c r="D991" s="12" t="str">
        <f ca="1">IF(A991="","",COUNTIFS(OFFSET('1. Invoices'!#REF!, 0, 0, COUNTA('1. Invoices'!A:A)-1), A991))</f>
        <v/>
      </c>
      <c r="E991" s="14" t="str">
        <f ca="1">IF(A991="","",SUMIFS(OFFSET('1. Invoices'!#REF!, 0, 0, COUNTA('1. Invoices'!D:D)-1), OFFSET('1. Invoices'!#REF!, 0, 0, COUNTA('1. Invoices'!A:A)-1), A991, OFFSET('1. Invoices'!#REF!, 0, 0, COUNTA('1. Invoices'!C:C)-1), "&gt;=" &amp; TODAY() - 364))</f>
        <v/>
      </c>
      <c r="F991" s="12" t="str" cm="1">
        <f t="array" aca="1" ref="F991" ca="1">IF(A991="", "", 6 - ROUNDUP(_xlfn.PERCENTRANK.EXC(IF(ISNUMBER(OFFSET(C$2, 0, 0, COUNTA(C:C)-1, 1)), OFFSET(C$2, 0, 0, COUNTA(C:C)-1, 1)), C991) * 5, 0))</f>
        <v/>
      </c>
      <c r="G991" s="12" t="str" cm="1">
        <f t="array" aca="1" ref="G991" ca="1">IF(A991="", "", ROUNDUP(_xlfn.PERCENTRANK.EXC(IF(ISNUMBER(OFFSET(D$2, 0, 0, COUNTA(D:D)-1, 1)), OFFSET(D$2, 0, 0, COUNTA(D:D)-1, 1)), D991) * 5, 0))</f>
        <v/>
      </c>
      <c r="H991" s="12" t="str" cm="1">
        <f t="array" aca="1" ref="H991" ca="1">IF(A991="", "", ROUNDUP(_xlfn.PERCENTRANK.EXC(IF(ISNUMBER(OFFSET(E$2, 0, 0, COUNTA(E:E)-1, 1)), OFFSET(E$2, 0, 0, COUNTA(E:E)-1, 1)), E991) * 5, 0))</f>
        <v/>
      </c>
      <c r="I991" s="16" t="e">
        <f t="shared" ca="1" si="30"/>
        <v>#VALUE!</v>
      </c>
      <c r="J991" s="12" t="str">
        <f t="shared" ca="1" si="31"/>
        <v xml:space="preserve"> No recency data available.  No frequency data available.  No monetary data available.</v>
      </c>
    </row>
    <row r="992" spans="1:10" x14ac:dyDescent="0.25">
      <c r="A992" s="15"/>
      <c r="B992" s="16">
        <f>_xlfn.XLOOKUP(A992, '1. Invoices'!A:A, '1. Invoices'!B:B, "Not Found")</f>
        <v>0</v>
      </c>
      <c r="C992" s="13" t="str">
        <f ca="1">IF(A992="","",TODAY() - _xlfn.MAXIFS(OFFSET('1. Invoices'!#REF!, 0, 0, COUNTA('1. Invoices'!C:C)-1), OFFSET('1. Invoices'!#REF!, 0, 0, COUNTA('1. Invoices'!A:A)-1), A992))</f>
        <v/>
      </c>
      <c r="D992" s="12" t="str">
        <f ca="1">IF(A992="","",COUNTIFS(OFFSET('1. Invoices'!#REF!, 0, 0, COUNTA('1. Invoices'!A:A)-1), A992))</f>
        <v/>
      </c>
      <c r="E992" s="14" t="str">
        <f ca="1">IF(A992="","",SUMIFS(OFFSET('1. Invoices'!#REF!, 0, 0, COUNTA('1. Invoices'!D:D)-1), OFFSET('1. Invoices'!#REF!, 0, 0, COUNTA('1. Invoices'!A:A)-1), A992, OFFSET('1. Invoices'!#REF!, 0, 0, COUNTA('1. Invoices'!C:C)-1), "&gt;=" &amp; TODAY() - 364))</f>
        <v/>
      </c>
      <c r="F992" s="12" t="str" cm="1">
        <f t="array" aca="1" ref="F992" ca="1">IF(A992="", "", 6 - ROUNDUP(_xlfn.PERCENTRANK.EXC(IF(ISNUMBER(OFFSET(C$2, 0, 0, COUNTA(C:C)-1, 1)), OFFSET(C$2, 0, 0, COUNTA(C:C)-1, 1)), C992) * 5, 0))</f>
        <v/>
      </c>
      <c r="G992" s="12" t="str" cm="1">
        <f t="array" aca="1" ref="G992" ca="1">IF(A992="", "", ROUNDUP(_xlfn.PERCENTRANK.EXC(IF(ISNUMBER(OFFSET(D$2, 0, 0, COUNTA(D:D)-1, 1)), OFFSET(D$2, 0, 0, COUNTA(D:D)-1, 1)), D992) * 5, 0))</f>
        <v/>
      </c>
      <c r="H992" s="12" t="str" cm="1">
        <f t="array" aca="1" ref="H992" ca="1">IF(A992="", "", ROUNDUP(_xlfn.PERCENTRANK.EXC(IF(ISNUMBER(OFFSET(E$2, 0, 0, COUNTA(E:E)-1, 1)), OFFSET(E$2, 0, 0, COUNTA(E:E)-1, 1)), E992) * 5, 0))</f>
        <v/>
      </c>
      <c r="I992" s="16" t="e">
        <f t="shared" ca="1" si="30"/>
        <v>#VALUE!</v>
      </c>
      <c r="J992" s="12" t="str">
        <f t="shared" ca="1" si="31"/>
        <v xml:space="preserve"> No recency data available.  No frequency data available.  No monetary data available.</v>
      </c>
    </row>
    <row r="993" spans="1:10" x14ac:dyDescent="0.25">
      <c r="A993" s="15"/>
      <c r="B993" s="16">
        <f>_xlfn.XLOOKUP(A993, '1. Invoices'!A:A, '1. Invoices'!B:B, "Not Found")</f>
        <v>0</v>
      </c>
      <c r="C993" s="13" t="str">
        <f ca="1">IF(A993="","",TODAY() - _xlfn.MAXIFS(OFFSET('1. Invoices'!#REF!, 0, 0, COUNTA('1. Invoices'!C:C)-1), OFFSET('1. Invoices'!#REF!, 0, 0, COUNTA('1. Invoices'!A:A)-1), A993))</f>
        <v/>
      </c>
      <c r="D993" s="12" t="str">
        <f ca="1">IF(A993="","",COUNTIFS(OFFSET('1. Invoices'!#REF!, 0, 0, COUNTA('1. Invoices'!A:A)-1), A993))</f>
        <v/>
      </c>
      <c r="E993" s="14" t="str">
        <f ca="1">IF(A993="","",SUMIFS(OFFSET('1. Invoices'!#REF!, 0, 0, COUNTA('1. Invoices'!D:D)-1), OFFSET('1. Invoices'!#REF!, 0, 0, COUNTA('1. Invoices'!A:A)-1), A993, OFFSET('1. Invoices'!#REF!, 0, 0, COUNTA('1. Invoices'!C:C)-1), "&gt;=" &amp; TODAY() - 364))</f>
        <v/>
      </c>
      <c r="F993" s="12" t="str" cm="1">
        <f t="array" aca="1" ref="F993" ca="1">IF(A993="", "", 6 - ROUNDUP(_xlfn.PERCENTRANK.EXC(IF(ISNUMBER(OFFSET(C$2, 0, 0, COUNTA(C:C)-1, 1)), OFFSET(C$2, 0, 0, COUNTA(C:C)-1, 1)), C993) * 5, 0))</f>
        <v/>
      </c>
      <c r="G993" s="12" t="str" cm="1">
        <f t="array" aca="1" ref="G993" ca="1">IF(A993="", "", ROUNDUP(_xlfn.PERCENTRANK.EXC(IF(ISNUMBER(OFFSET(D$2, 0, 0, COUNTA(D:D)-1, 1)), OFFSET(D$2, 0, 0, COUNTA(D:D)-1, 1)), D993) * 5, 0))</f>
        <v/>
      </c>
      <c r="H993" s="12" t="str" cm="1">
        <f t="array" aca="1" ref="H993" ca="1">IF(A993="", "", ROUNDUP(_xlfn.PERCENTRANK.EXC(IF(ISNUMBER(OFFSET(E$2, 0, 0, COUNTA(E:E)-1, 1)), OFFSET(E$2, 0, 0, COUNTA(E:E)-1, 1)), E993) * 5, 0))</f>
        <v/>
      </c>
      <c r="I993" s="16" t="e">
        <f t="shared" ca="1" si="30"/>
        <v>#VALUE!</v>
      </c>
      <c r="J993" s="12" t="str">
        <f t="shared" ca="1" si="31"/>
        <v xml:space="preserve"> No recency data available.  No frequency data available.  No monetary data available.</v>
      </c>
    </row>
    <row r="994" spans="1:10" x14ac:dyDescent="0.25">
      <c r="A994" s="15"/>
      <c r="B994" s="16">
        <f>_xlfn.XLOOKUP(A994, '1. Invoices'!A:A, '1. Invoices'!B:B, "Not Found")</f>
        <v>0</v>
      </c>
      <c r="C994" s="13" t="str">
        <f ca="1">IF(A994="","",TODAY() - _xlfn.MAXIFS(OFFSET('1. Invoices'!#REF!, 0, 0, COUNTA('1. Invoices'!C:C)-1), OFFSET('1. Invoices'!#REF!, 0, 0, COUNTA('1. Invoices'!A:A)-1), A994))</f>
        <v/>
      </c>
      <c r="D994" s="12" t="str">
        <f ca="1">IF(A994="","",COUNTIFS(OFFSET('1. Invoices'!#REF!, 0, 0, COUNTA('1. Invoices'!A:A)-1), A994))</f>
        <v/>
      </c>
      <c r="E994" s="14" t="str">
        <f ca="1">IF(A994="","",SUMIFS(OFFSET('1. Invoices'!#REF!, 0, 0, COUNTA('1. Invoices'!D:D)-1), OFFSET('1. Invoices'!#REF!, 0, 0, COUNTA('1. Invoices'!A:A)-1), A994, OFFSET('1. Invoices'!#REF!, 0, 0, COUNTA('1. Invoices'!C:C)-1), "&gt;=" &amp; TODAY() - 364))</f>
        <v/>
      </c>
      <c r="F994" s="12" t="str" cm="1">
        <f t="array" aca="1" ref="F994" ca="1">IF(A994="", "", 6 - ROUNDUP(_xlfn.PERCENTRANK.EXC(IF(ISNUMBER(OFFSET(C$2, 0, 0, COUNTA(C:C)-1, 1)), OFFSET(C$2, 0, 0, COUNTA(C:C)-1, 1)), C994) * 5, 0))</f>
        <v/>
      </c>
      <c r="G994" s="12" t="str" cm="1">
        <f t="array" aca="1" ref="G994" ca="1">IF(A994="", "", ROUNDUP(_xlfn.PERCENTRANK.EXC(IF(ISNUMBER(OFFSET(D$2, 0, 0, COUNTA(D:D)-1, 1)), OFFSET(D$2, 0, 0, COUNTA(D:D)-1, 1)), D994) * 5, 0))</f>
        <v/>
      </c>
      <c r="H994" s="12" t="str" cm="1">
        <f t="array" aca="1" ref="H994" ca="1">IF(A994="", "", ROUNDUP(_xlfn.PERCENTRANK.EXC(IF(ISNUMBER(OFFSET(E$2, 0, 0, COUNTA(E:E)-1, 1)), OFFSET(E$2, 0, 0, COUNTA(E:E)-1, 1)), E994) * 5, 0))</f>
        <v/>
      </c>
      <c r="I994" s="16" t="e">
        <f t="shared" ca="1" si="30"/>
        <v>#VALUE!</v>
      </c>
      <c r="J994" s="12" t="str">
        <f t="shared" ca="1" si="31"/>
        <v xml:space="preserve"> No recency data available.  No frequency data available.  No monetary data available.</v>
      </c>
    </row>
    <row r="995" spans="1:10" x14ac:dyDescent="0.25">
      <c r="A995" s="15"/>
      <c r="B995" s="16">
        <f>_xlfn.XLOOKUP(A995, '1. Invoices'!A:A, '1. Invoices'!B:B, "Not Found")</f>
        <v>0</v>
      </c>
      <c r="C995" s="13" t="str">
        <f ca="1">IF(A995="","",TODAY() - _xlfn.MAXIFS(OFFSET('1. Invoices'!#REF!, 0, 0, COUNTA('1. Invoices'!C:C)-1), OFFSET('1. Invoices'!#REF!, 0, 0, COUNTA('1. Invoices'!A:A)-1), A995))</f>
        <v/>
      </c>
      <c r="D995" s="12" t="str">
        <f ca="1">IF(A995="","",COUNTIFS(OFFSET('1. Invoices'!#REF!, 0, 0, COUNTA('1. Invoices'!A:A)-1), A995))</f>
        <v/>
      </c>
      <c r="E995" s="14" t="str">
        <f ca="1">IF(A995="","",SUMIFS(OFFSET('1. Invoices'!#REF!, 0, 0, COUNTA('1. Invoices'!D:D)-1), OFFSET('1. Invoices'!#REF!, 0, 0, COUNTA('1. Invoices'!A:A)-1), A995, OFFSET('1. Invoices'!#REF!, 0, 0, COUNTA('1. Invoices'!C:C)-1), "&gt;=" &amp; TODAY() - 364))</f>
        <v/>
      </c>
      <c r="F995" s="12" t="str" cm="1">
        <f t="array" aca="1" ref="F995" ca="1">IF(A995="", "", 6 - ROUNDUP(_xlfn.PERCENTRANK.EXC(IF(ISNUMBER(OFFSET(C$2, 0, 0, COUNTA(C:C)-1, 1)), OFFSET(C$2, 0, 0, COUNTA(C:C)-1, 1)), C995) * 5, 0))</f>
        <v/>
      </c>
      <c r="G995" s="12" t="str" cm="1">
        <f t="array" aca="1" ref="G995" ca="1">IF(A995="", "", ROUNDUP(_xlfn.PERCENTRANK.EXC(IF(ISNUMBER(OFFSET(D$2, 0, 0, COUNTA(D:D)-1, 1)), OFFSET(D$2, 0, 0, COUNTA(D:D)-1, 1)), D995) * 5, 0))</f>
        <v/>
      </c>
      <c r="H995" s="12" t="str" cm="1">
        <f t="array" aca="1" ref="H995" ca="1">IF(A995="", "", ROUNDUP(_xlfn.PERCENTRANK.EXC(IF(ISNUMBER(OFFSET(E$2, 0, 0, COUNTA(E:E)-1, 1)), OFFSET(E$2, 0, 0, COUNTA(E:E)-1, 1)), E995) * 5, 0))</f>
        <v/>
      </c>
      <c r="I995" s="16" t="e">
        <f t="shared" ca="1" si="30"/>
        <v>#VALUE!</v>
      </c>
      <c r="J995" s="12" t="str">
        <f t="shared" ca="1" si="31"/>
        <v xml:space="preserve"> No recency data available.  No frequency data available.  No monetary data available.</v>
      </c>
    </row>
    <row r="996" spans="1:10" x14ac:dyDescent="0.25">
      <c r="A996" s="15"/>
      <c r="B996" s="16">
        <f>_xlfn.XLOOKUP(A996, '1. Invoices'!A:A, '1. Invoices'!B:B, "Not Found")</f>
        <v>0</v>
      </c>
      <c r="C996" s="13" t="str">
        <f ca="1">IF(A996="","",TODAY() - _xlfn.MAXIFS(OFFSET('1. Invoices'!#REF!, 0, 0, COUNTA('1. Invoices'!C:C)-1), OFFSET('1. Invoices'!#REF!, 0, 0, COUNTA('1. Invoices'!A:A)-1), A996))</f>
        <v/>
      </c>
      <c r="D996" s="12" t="str">
        <f ca="1">IF(A996="","",COUNTIFS(OFFSET('1. Invoices'!#REF!, 0, 0, COUNTA('1. Invoices'!A:A)-1), A996))</f>
        <v/>
      </c>
      <c r="E996" s="14" t="str">
        <f ca="1">IF(A996="","",SUMIFS(OFFSET('1. Invoices'!#REF!, 0, 0, COUNTA('1. Invoices'!D:D)-1), OFFSET('1. Invoices'!#REF!, 0, 0, COUNTA('1. Invoices'!A:A)-1), A996, OFFSET('1. Invoices'!#REF!, 0, 0, COUNTA('1. Invoices'!C:C)-1), "&gt;=" &amp; TODAY() - 364))</f>
        <v/>
      </c>
      <c r="F996" s="12" t="str" cm="1">
        <f t="array" aca="1" ref="F996" ca="1">IF(A996="", "", 6 - ROUNDUP(_xlfn.PERCENTRANK.EXC(IF(ISNUMBER(OFFSET(C$2, 0, 0, COUNTA(C:C)-1, 1)), OFFSET(C$2, 0, 0, COUNTA(C:C)-1, 1)), C996) * 5, 0))</f>
        <v/>
      </c>
      <c r="G996" s="12" t="str" cm="1">
        <f t="array" aca="1" ref="G996" ca="1">IF(A996="", "", ROUNDUP(_xlfn.PERCENTRANK.EXC(IF(ISNUMBER(OFFSET(D$2, 0, 0, COUNTA(D:D)-1, 1)), OFFSET(D$2, 0, 0, COUNTA(D:D)-1, 1)), D996) * 5, 0))</f>
        <v/>
      </c>
      <c r="H996" s="12" t="str" cm="1">
        <f t="array" aca="1" ref="H996" ca="1">IF(A996="", "", ROUNDUP(_xlfn.PERCENTRANK.EXC(IF(ISNUMBER(OFFSET(E$2, 0, 0, COUNTA(E:E)-1, 1)), OFFSET(E$2, 0, 0, COUNTA(E:E)-1, 1)), E996) * 5, 0))</f>
        <v/>
      </c>
      <c r="I996" s="16" t="e">
        <f t="shared" ca="1" si="30"/>
        <v>#VALUE!</v>
      </c>
      <c r="J996" s="12" t="str">
        <f t="shared" ca="1" si="31"/>
        <v xml:space="preserve"> No recency data available.  No frequency data available.  No monetary data available.</v>
      </c>
    </row>
    <row r="997" spans="1:10" x14ac:dyDescent="0.25">
      <c r="A997" s="15"/>
      <c r="B997" s="16">
        <f>_xlfn.XLOOKUP(A997, '1. Invoices'!A:A, '1. Invoices'!B:B, "Not Found")</f>
        <v>0</v>
      </c>
      <c r="C997" s="13" t="str">
        <f ca="1">IF(A997="","",TODAY() - _xlfn.MAXIFS(OFFSET('1. Invoices'!#REF!, 0, 0, COUNTA('1. Invoices'!C:C)-1), OFFSET('1. Invoices'!#REF!, 0, 0, COUNTA('1. Invoices'!A:A)-1), A997))</f>
        <v/>
      </c>
      <c r="D997" s="12" t="str">
        <f ca="1">IF(A997="","",COUNTIFS(OFFSET('1. Invoices'!#REF!, 0, 0, COUNTA('1. Invoices'!A:A)-1), A997))</f>
        <v/>
      </c>
      <c r="E997" s="14" t="str">
        <f ca="1">IF(A997="","",SUMIFS(OFFSET('1. Invoices'!#REF!, 0, 0, COUNTA('1. Invoices'!D:D)-1), OFFSET('1. Invoices'!#REF!, 0, 0, COUNTA('1. Invoices'!A:A)-1), A997, OFFSET('1. Invoices'!#REF!, 0, 0, COUNTA('1. Invoices'!C:C)-1), "&gt;=" &amp; TODAY() - 364))</f>
        <v/>
      </c>
      <c r="F997" s="12" t="str" cm="1">
        <f t="array" aca="1" ref="F997" ca="1">IF(A997="", "", 6 - ROUNDUP(_xlfn.PERCENTRANK.EXC(IF(ISNUMBER(OFFSET(C$2, 0, 0, COUNTA(C:C)-1, 1)), OFFSET(C$2, 0, 0, COUNTA(C:C)-1, 1)), C997) * 5, 0))</f>
        <v/>
      </c>
      <c r="G997" s="12" t="str" cm="1">
        <f t="array" aca="1" ref="G997" ca="1">IF(A997="", "", ROUNDUP(_xlfn.PERCENTRANK.EXC(IF(ISNUMBER(OFFSET(D$2, 0, 0, COUNTA(D:D)-1, 1)), OFFSET(D$2, 0, 0, COUNTA(D:D)-1, 1)), D997) * 5, 0))</f>
        <v/>
      </c>
      <c r="H997" s="12" t="str" cm="1">
        <f t="array" aca="1" ref="H997" ca="1">IF(A997="", "", ROUNDUP(_xlfn.PERCENTRANK.EXC(IF(ISNUMBER(OFFSET(E$2, 0, 0, COUNTA(E:E)-1, 1)), OFFSET(E$2, 0, 0, COUNTA(E:E)-1, 1)), E997) * 5, 0))</f>
        <v/>
      </c>
      <c r="I997" s="16" t="e">
        <f t="shared" ca="1" si="30"/>
        <v>#VALUE!</v>
      </c>
      <c r="J997" s="12" t="str">
        <f t="shared" ca="1" si="31"/>
        <v xml:space="preserve"> No recency data available.  No frequency data available.  No monetary data available.</v>
      </c>
    </row>
    <row r="998" spans="1:10" x14ac:dyDescent="0.25">
      <c r="A998" s="15"/>
      <c r="B998" s="16">
        <f>_xlfn.XLOOKUP(A998, '1. Invoices'!A:A, '1. Invoices'!B:B, "Not Found")</f>
        <v>0</v>
      </c>
      <c r="C998" s="13" t="str">
        <f ca="1">IF(A998="","",TODAY() - _xlfn.MAXIFS(OFFSET('1. Invoices'!#REF!, 0, 0, COUNTA('1. Invoices'!C:C)-1), OFFSET('1. Invoices'!#REF!, 0, 0, COUNTA('1. Invoices'!A:A)-1), A998))</f>
        <v/>
      </c>
      <c r="D998" s="12" t="str">
        <f ca="1">IF(A998="","",COUNTIFS(OFFSET('1. Invoices'!#REF!, 0, 0, COUNTA('1. Invoices'!A:A)-1), A998))</f>
        <v/>
      </c>
      <c r="E998" s="14" t="str">
        <f ca="1">IF(A998="","",SUMIFS(OFFSET('1. Invoices'!#REF!, 0, 0, COUNTA('1. Invoices'!D:D)-1), OFFSET('1. Invoices'!#REF!, 0, 0, COUNTA('1. Invoices'!A:A)-1), A998, OFFSET('1. Invoices'!#REF!, 0, 0, COUNTA('1. Invoices'!C:C)-1), "&gt;=" &amp; TODAY() - 364))</f>
        <v/>
      </c>
      <c r="F998" s="12" t="str" cm="1">
        <f t="array" aca="1" ref="F998" ca="1">IF(A998="", "", 6 - ROUNDUP(_xlfn.PERCENTRANK.EXC(IF(ISNUMBER(OFFSET(C$2, 0, 0, COUNTA(C:C)-1, 1)), OFFSET(C$2, 0, 0, COUNTA(C:C)-1, 1)), C998) * 5, 0))</f>
        <v/>
      </c>
      <c r="G998" s="12" t="str" cm="1">
        <f t="array" aca="1" ref="G998" ca="1">IF(A998="", "", ROUNDUP(_xlfn.PERCENTRANK.EXC(IF(ISNUMBER(OFFSET(D$2, 0, 0, COUNTA(D:D)-1, 1)), OFFSET(D$2, 0, 0, COUNTA(D:D)-1, 1)), D998) * 5, 0))</f>
        <v/>
      </c>
      <c r="H998" s="12" t="str" cm="1">
        <f t="array" aca="1" ref="H998" ca="1">IF(A998="", "", ROUNDUP(_xlfn.PERCENTRANK.EXC(IF(ISNUMBER(OFFSET(E$2, 0, 0, COUNTA(E:E)-1, 1)), OFFSET(E$2, 0, 0, COUNTA(E:E)-1, 1)), E998) * 5, 0))</f>
        <v/>
      </c>
      <c r="I998" s="16" t="e">
        <f t="shared" ca="1" si="30"/>
        <v>#VALUE!</v>
      </c>
      <c r="J998" s="12" t="str">
        <f t="shared" ca="1" si="31"/>
        <v xml:space="preserve"> No recency data available.  No frequency data available.  No monetary data available.</v>
      </c>
    </row>
    <row r="999" spans="1:10" x14ac:dyDescent="0.25">
      <c r="A999" s="15"/>
      <c r="B999" s="16">
        <f>_xlfn.XLOOKUP(A999, '1. Invoices'!A:A, '1. Invoices'!B:B, "Not Found")</f>
        <v>0</v>
      </c>
      <c r="C999" s="13" t="str">
        <f ca="1">IF(A999="","",TODAY() - _xlfn.MAXIFS(OFFSET('1. Invoices'!#REF!, 0, 0, COUNTA('1. Invoices'!C:C)-1), OFFSET('1. Invoices'!#REF!, 0, 0, COUNTA('1. Invoices'!A:A)-1), A999))</f>
        <v/>
      </c>
      <c r="D999" s="12" t="str">
        <f ca="1">IF(A999="","",COUNTIFS(OFFSET('1. Invoices'!#REF!, 0, 0, COUNTA('1. Invoices'!A:A)-1), A999))</f>
        <v/>
      </c>
      <c r="E999" s="14" t="str">
        <f ca="1">IF(A999="","",SUMIFS(OFFSET('1. Invoices'!#REF!, 0, 0, COUNTA('1. Invoices'!D:D)-1), OFFSET('1. Invoices'!#REF!, 0, 0, COUNTA('1. Invoices'!A:A)-1), A999, OFFSET('1. Invoices'!#REF!, 0, 0, COUNTA('1. Invoices'!C:C)-1), "&gt;=" &amp; TODAY() - 364))</f>
        <v/>
      </c>
      <c r="F999" s="12" t="str" cm="1">
        <f t="array" aca="1" ref="F999" ca="1">IF(A999="", "", 6 - ROUNDUP(_xlfn.PERCENTRANK.EXC(IF(ISNUMBER(OFFSET(C$2, 0, 0, COUNTA(C:C)-1, 1)), OFFSET(C$2, 0, 0, COUNTA(C:C)-1, 1)), C999) * 5, 0))</f>
        <v/>
      </c>
      <c r="G999" s="12" t="str" cm="1">
        <f t="array" aca="1" ref="G999" ca="1">IF(A999="", "", ROUNDUP(_xlfn.PERCENTRANK.EXC(IF(ISNUMBER(OFFSET(D$2, 0, 0, COUNTA(D:D)-1, 1)), OFFSET(D$2, 0, 0, COUNTA(D:D)-1, 1)), D999) * 5, 0))</f>
        <v/>
      </c>
      <c r="H999" s="12" t="str" cm="1">
        <f t="array" aca="1" ref="H999" ca="1">IF(A999="", "", ROUNDUP(_xlfn.PERCENTRANK.EXC(IF(ISNUMBER(OFFSET(E$2, 0, 0, COUNTA(E:E)-1, 1)), OFFSET(E$2, 0, 0, COUNTA(E:E)-1, 1)), E999) * 5, 0))</f>
        <v/>
      </c>
      <c r="I999" s="16" t="e">
        <f t="shared" ca="1" si="30"/>
        <v>#VALUE!</v>
      </c>
      <c r="J999" s="12" t="str">
        <f t="shared" ca="1" si="31"/>
        <v xml:space="preserve"> No recency data available.  No frequency data available.  No monetary data available.</v>
      </c>
    </row>
    <row r="1000" spans="1:10" x14ac:dyDescent="0.25">
      <c r="A1000" s="15"/>
      <c r="B1000" s="16">
        <f>_xlfn.XLOOKUP(A1000, '1. Invoices'!A:A, '1. Invoices'!B:B, "Not Found")</f>
        <v>0</v>
      </c>
      <c r="C1000" s="13" t="str">
        <f ca="1">IF(A1000="","",TODAY() - _xlfn.MAXIFS(OFFSET('1. Invoices'!#REF!, 0, 0, COUNTA('1. Invoices'!C:C)-1), OFFSET('1. Invoices'!#REF!, 0, 0, COUNTA('1. Invoices'!A:A)-1), A1000))</f>
        <v/>
      </c>
      <c r="D1000" s="12" t="str">
        <f ca="1">IF(A1000="","",COUNTIFS(OFFSET('1. Invoices'!#REF!, 0, 0, COUNTA('1. Invoices'!A:A)-1), A1000))</f>
        <v/>
      </c>
      <c r="E1000" s="14" t="str">
        <f ca="1">IF(A1000="","",SUMIFS(OFFSET('1. Invoices'!#REF!, 0, 0, COUNTA('1. Invoices'!D:D)-1), OFFSET('1. Invoices'!#REF!, 0, 0, COUNTA('1. Invoices'!A:A)-1), A1000, OFFSET('1. Invoices'!#REF!, 0, 0, COUNTA('1. Invoices'!C:C)-1), "&gt;=" &amp; TODAY() - 364))</f>
        <v/>
      </c>
      <c r="F1000" s="12" t="str" cm="1">
        <f t="array" aca="1" ref="F1000" ca="1">IF(A1000="", "", 6 - ROUNDUP(_xlfn.PERCENTRANK.EXC(IF(ISNUMBER(OFFSET(C$2, 0, 0, COUNTA(C:C)-1, 1)), OFFSET(C$2, 0, 0, COUNTA(C:C)-1, 1)), C1000) * 5, 0))</f>
        <v/>
      </c>
      <c r="G1000" s="12" t="str" cm="1">
        <f t="array" aca="1" ref="G1000" ca="1">IF(A1000="", "", ROUNDUP(_xlfn.PERCENTRANK.EXC(IF(ISNUMBER(OFFSET(D$2, 0, 0, COUNTA(D:D)-1, 1)), OFFSET(D$2, 0, 0, COUNTA(D:D)-1, 1)), D1000) * 5, 0))</f>
        <v/>
      </c>
      <c r="H1000" s="12" t="str" cm="1">
        <f t="array" aca="1" ref="H1000" ca="1">IF(A1000="", "", ROUNDUP(_xlfn.PERCENTRANK.EXC(IF(ISNUMBER(OFFSET(E$2, 0, 0, COUNTA(E:E)-1, 1)), OFFSET(E$2, 0, 0, COUNTA(E:E)-1, 1)), E1000) * 5, 0))</f>
        <v/>
      </c>
      <c r="I1000" s="16" t="e">
        <f t="shared" ca="1" si="30"/>
        <v>#VALUE!</v>
      </c>
      <c r="J1000" s="12" t="str">
        <f t="shared" ca="1" si="31"/>
        <v xml:space="preserve"> No recency data available.  No frequency data available.  No monetary data available.</v>
      </c>
    </row>
  </sheetData>
  <sheetProtection algorithmName="SHA-512" hashValue="An0VAiN1rWLUIBXLrPXBLvvD+xglSOHBx0etyp8lDw/SM/KzJ+EEsg0meOkCslPMeSoXzCzujluHDa9PeRsHjw==" saltValue="LJyTOEk5Wvq07yOk3SEA/w==" spinCount="100000" sheet="1" objects="1" scenarios="1" selectLockedCells="1" selectUnlockedCells="1"/>
  <autoFilter ref="A1:J445" xr:uid="{454B4AD5-CB9D-154D-8DEE-DBE92CB1FFA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Instruction</vt:lpstr>
      <vt:lpstr>1. Invoices</vt:lpstr>
      <vt:lpstr>2. Customer Insights</vt:lpstr>
      <vt:lpstr>Season Week Calculation sheet</vt:lpstr>
      <vt:lpstr>RFM_Scores_calculation 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creator>ag-Grid</dc:creator>
  <cp:lastModifiedBy>Nicholas Morin</cp:lastModifiedBy>
  <dcterms:created xsi:type="dcterms:W3CDTF">2025-02-05T03:42:09Z</dcterms:created>
  <dcterms:modified xsi:type="dcterms:W3CDTF">2025-02-11T16:20:21Z</dcterms:modified>
</cp:coreProperties>
</file>